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3360" windowWidth="16380" windowHeight="8160" tabRatio="753" activeTab="0"/>
  </bookViews>
  <sheets>
    <sheet name="Fahrerwertung" sheetId="1" r:id="rId1"/>
    <sheet name="Teamwertung" sheetId="2" r:id="rId2"/>
    <sheet name="Qualifikationsergebnisse" sheetId="3" r:id="rId3"/>
    <sheet name="Rennergebnisse" sheetId="4" r:id="rId4"/>
    <sheet name="Übersicht" sheetId="5" r:id="rId5"/>
    <sheet name="Rennkalender" sheetId="6" r:id="rId6"/>
    <sheet name="Bestenliste" sheetId="7" r:id="rId7"/>
    <sheet name="Teambestenliste" sheetId="8" r:id="rId8"/>
  </sheets>
  <definedNames/>
  <calcPr fullCalcOnLoad="1"/>
</workbook>
</file>

<file path=xl/sharedStrings.xml><?xml version="1.0" encoding="utf-8"?>
<sst xmlns="http://schemas.openxmlformats.org/spreadsheetml/2006/main" count="1745" uniqueCount="773">
  <si>
    <t>1. Rennen</t>
  </si>
  <si>
    <t>2. Rennen</t>
  </si>
  <si>
    <t>3. Rennen</t>
  </si>
  <si>
    <t>4. Rennen</t>
  </si>
  <si>
    <t>5. Rennen</t>
  </si>
  <si>
    <t>6. Rennen</t>
  </si>
  <si>
    <t>Gesamt</t>
  </si>
  <si>
    <t>n= nicht teilgenommen</t>
  </si>
  <si>
    <t>Platz</t>
  </si>
  <si>
    <t>Fahrer</t>
  </si>
  <si>
    <t>Mannheim 24h</t>
  </si>
  <si>
    <t>Landau</t>
  </si>
  <si>
    <t>Walldorf</t>
  </si>
  <si>
    <t>Appenweier</t>
  </si>
  <si>
    <t>Bad Rappenau</t>
  </si>
  <si>
    <t>a= ausgeschieden</t>
  </si>
  <si>
    <t>Sebastian</t>
  </si>
  <si>
    <t>d= disqulifiziert</t>
  </si>
  <si>
    <t>Boris</t>
  </si>
  <si>
    <t>* Ersatzfahrer</t>
  </si>
  <si>
    <t>Marco</t>
  </si>
  <si>
    <t>~ Rookie</t>
  </si>
  <si>
    <t>Patrick</t>
  </si>
  <si>
    <t>Steffen W.</t>
  </si>
  <si>
    <t>Michael K.</t>
  </si>
  <si>
    <t>Thorsten</t>
  </si>
  <si>
    <t>Dandy</t>
  </si>
  <si>
    <t>Nadine</t>
  </si>
  <si>
    <t>Frank</t>
  </si>
  <si>
    <t>Sierk</t>
  </si>
  <si>
    <t>Top 5</t>
  </si>
  <si>
    <t>Punkte Gesamt</t>
  </si>
  <si>
    <t>Erziehlte Punkte</t>
  </si>
  <si>
    <t>1 Rennen</t>
  </si>
  <si>
    <t>2 Rennen</t>
  </si>
  <si>
    <t>3 Rennen</t>
  </si>
  <si>
    <t>4 Rennen</t>
  </si>
  <si>
    <t>5 Rennen</t>
  </si>
  <si>
    <t>6 Rennen</t>
  </si>
  <si>
    <t>7 Rennen</t>
  </si>
  <si>
    <t>Einzel</t>
  </si>
  <si>
    <t>Team</t>
  </si>
  <si>
    <r>
      <t xml:space="preserve">Mannheim </t>
    </r>
    <r>
      <rPr>
        <b/>
        <sz val="8"/>
        <color indexed="8"/>
        <rFont val="Calibri"/>
        <family val="2"/>
      </rPr>
      <t>außen</t>
    </r>
  </si>
  <si>
    <t>wahre Helden</t>
  </si>
  <si>
    <t>Top 3</t>
  </si>
  <si>
    <t>Quali.</t>
  </si>
  <si>
    <t>im Rennen</t>
  </si>
  <si>
    <t>Verbesserung</t>
  </si>
  <si>
    <t>Quali</t>
  </si>
  <si>
    <t xml:space="preserve">schnellste R. </t>
  </si>
  <si>
    <t>um</t>
  </si>
  <si>
    <t>1.</t>
  </si>
  <si>
    <t>2.</t>
  </si>
  <si>
    <t>3.</t>
  </si>
  <si>
    <t>4.</t>
  </si>
  <si>
    <t>5.</t>
  </si>
  <si>
    <t>Michael C.</t>
  </si>
  <si>
    <t>6.</t>
  </si>
  <si>
    <t>7.</t>
  </si>
  <si>
    <t>Ives</t>
  </si>
  <si>
    <t>8.</t>
  </si>
  <si>
    <t>Daniel</t>
  </si>
  <si>
    <t>9.</t>
  </si>
  <si>
    <t>10.</t>
  </si>
  <si>
    <t>Patrick S.</t>
  </si>
  <si>
    <t>11.</t>
  </si>
  <si>
    <t>12.</t>
  </si>
  <si>
    <t>Phillip</t>
  </si>
  <si>
    <t>13.</t>
  </si>
  <si>
    <t>14.</t>
  </si>
  <si>
    <t>15.</t>
  </si>
  <si>
    <t>Daniel B.</t>
  </si>
  <si>
    <t>Andreas C.</t>
  </si>
  <si>
    <t>Regen/Quali</t>
  </si>
  <si>
    <t>Mannheim außen</t>
  </si>
  <si>
    <t>Michael H.</t>
  </si>
  <si>
    <t>Marco F.</t>
  </si>
  <si>
    <t>Martin F.</t>
  </si>
  <si>
    <t>Raphael</t>
  </si>
  <si>
    <t>16.</t>
  </si>
  <si>
    <t xml:space="preserve">Abstände </t>
  </si>
  <si>
    <t xml:space="preserve">Abstände je </t>
  </si>
  <si>
    <t>Startaufst.</t>
  </si>
  <si>
    <t>Startaufstellung</t>
  </si>
  <si>
    <t>Rennergebnis</t>
  </si>
  <si>
    <t>zum Sieger</t>
  </si>
  <si>
    <t>zueinander</t>
  </si>
  <si>
    <t>Teams</t>
  </si>
  <si>
    <t>Rennen</t>
  </si>
  <si>
    <t>1 Platz</t>
  </si>
  <si>
    <t>2Platz</t>
  </si>
  <si>
    <t>3Platz</t>
  </si>
  <si>
    <t>Poleposition</t>
  </si>
  <si>
    <t>schnellste Runde</t>
  </si>
  <si>
    <t>Strecken 2009</t>
  </si>
  <si>
    <t>Ellmendingen</t>
  </si>
  <si>
    <t xml:space="preserve">Mannheim 1 a.K. </t>
  </si>
  <si>
    <t xml:space="preserve">Mannheim 2 </t>
  </si>
  <si>
    <t>Sieger</t>
  </si>
  <si>
    <t>Polezeit</t>
  </si>
  <si>
    <t>32.75 Thorsten</t>
  </si>
  <si>
    <t>keine Sebastian</t>
  </si>
  <si>
    <t>33.700 Sebastian</t>
  </si>
  <si>
    <t>30.38 Sebastian</t>
  </si>
  <si>
    <t>48.36 Michael K.</t>
  </si>
  <si>
    <t>Rundenrekord</t>
  </si>
  <si>
    <t>31.903 Zizhang</t>
  </si>
  <si>
    <t>45.40 Sebastian</t>
  </si>
  <si>
    <t>32.910 Sebastian</t>
  </si>
  <si>
    <t>29.993 Michael K.</t>
  </si>
  <si>
    <t>47.20 Michael K.</t>
  </si>
  <si>
    <t>Strecken 2010</t>
  </si>
  <si>
    <t>Mannheim 2 außen</t>
  </si>
  <si>
    <t>Bad Rappenau n.S.</t>
  </si>
  <si>
    <t>33.37 Daniel</t>
  </si>
  <si>
    <t>30.59 Sebastian</t>
  </si>
  <si>
    <t>53.730 Sebastian</t>
  </si>
  <si>
    <t>44.39 Sebastian</t>
  </si>
  <si>
    <t>52.67 Sebastian</t>
  </si>
  <si>
    <t>32.209 Daniel</t>
  </si>
  <si>
    <t>32.540 Michael K.</t>
  </si>
  <si>
    <t>29.992 Sebastian</t>
  </si>
  <si>
    <t>51.960 Sebastian</t>
  </si>
  <si>
    <t>43.97 Sebastian</t>
  </si>
  <si>
    <t>51.77 Sebastian</t>
  </si>
  <si>
    <t>Strecken 2011</t>
  </si>
  <si>
    <t>Mannheim 2  n.K.</t>
  </si>
  <si>
    <t>Mannheim 1 n.K.</t>
  </si>
  <si>
    <t>Mannheim 2 außen n.K.</t>
  </si>
  <si>
    <t>32.373 Micheal K.</t>
  </si>
  <si>
    <t>44.98 Michael K.</t>
  </si>
  <si>
    <t>51.17 Sebastian</t>
  </si>
  <si>
    <t>keine Boris</t>
  </si>
  <si>
    <t>52.925 Michael K.</t>
  </si>
  <si>
    <t>51.75 Sebastian</t>
  </si>
  <si>
    <t>31.846 Sebastian</t>
  </si>
  <si>
    <t>43.56 Matthias</t>
  </si>
  <si>
    <t>29.519 Sebastian</t>
  </si>
  <si>
    <t>59.250 Benjamin</t>
  </si>
  <si>
    <t>52.161 Sascha</t>
  </si>
  <si>
    <t>50.53 Sebastian</t>
  </si>
  <si>
    <t>Strecken 2012</t>
  </si>
  <si>
    <t>Mannheim 1</t>
  </si>
  <si>
    <t>Roland</t>
  </si>
  <si>
    <t>32.348 Boris</t>
  </si>
  <si>
    <t>43.93 Roland</t>
  </si>
  <si>
    <t>52.57 Patrick</t>
  </si>
  <si>
    <t>1:00.05 Sebastian</t>
  </si>
  <si>
    <t>52.810 Michael K.</t>
  </si>
  <si>
    <t>54.52 Michael K.</t>
  </si>
  <si>
    <t>31.922 Sebastian</t>
  </si>
  <si>
    <t>43.80 Roland</t>
  </si>
  <si>
    <t>52.368 Sebastian</t>
  </si>
  <si>
    <t>58.924 Sebastian</t>
  </si>
  <si>
    <t>51.860 Sebastian</t>
  </si>
  <si>
    <t>53.634 Michael K.</t>
  </si>
  <si>
    <t>Strecken 2013</t>
  </si>
  <si>
    <t>32.283 Boris</t>
  </si>
  <si>
    <t>29.919 Sebastian</t>
  </si>
  <si>
    <t>43.570 Sebastian</t>
  </si>
  <si>
    <t>32.534 Andreas</t>
  </si>
  <si>
    <t>1:03.44 Sebastian</t>
  </si>
  <si>
    <t>31.796 Sebastian</t>
  </si>
  <si>
    <t>29.487 Sebastian</t>
  </si>
  <si>
    <t>43.327 Boris</t>
  </si>
  <si>
    <t>32.193 Andreas</t>
  </si>
  <si>
    <t>59.878 Sebastian</t>
  </si>
  <si>
    <t>Strecken 2014</t>
  </si>
  <si>
    <t>Rennkalender 2014</t>
  </si>
  <si>
    <t xml:space="preserve">Januar </t>
  </si>
  <si>
    <t>Februar</t>
  </si>
  <si>
    <t>März</t>
  </si>
  <si>
    <t>April</t>
  </si>
  <si>
    <t>Mai</t>
  </si>
  <si>
    <t>Juni</t>
  </si>
  <si>
    <t>Mo</t>
  </si>
  <si>
    <t>Di</t>
  </si>
  <si>
    <t>Mi</t>
  </si>
  <si>
    <t>Do</t>
  </si>
  <si>
    <t>Fr</t>
  </si>
  <si>
    <t>Sa</t>
  </si>
  <si>
    <t>So</t>
  </si>
  <si>
    <t>Juli</t>
  </si>
  <si>
    <t>August</t>
  </si>
  <si>
    <t>September</t>
  </si>
  <si>
    <t>Oktober</t>
  </si>
  <si>
    <t>November</t>
  </si>
  <si>
    <t>Dezember</t>
  </si>
  <si>
    <t xml:space="preserve"> Renntag</t>
  </si>
  <si>
    <t xml:space="preserve"> mögliche Renntage</t>
  </si>
  <si>
    <t>n.S.= neue Streckenführung</t>
  </si>
  <si>
    <t>n.K.= neue Karts</t>
  </si>
  <si>
    <t>1. Rennen  Mannheim 24 Uhr Planet Kart</t>
  </si>
  <si>
    <t>15 Pers. 20min Quali u. 60min</t>
  </si>
  <si>
    <t>36€-40€</t>
  </si>
  <si>
    <t>bei Buchung gleich fürs 5 Rennen 15% Rabatt</t>
  </si>
  <si>
    <t xml:space="preserve">2. Rennen  Landau Kart Center. </t>
  </si>
  <si>
    <t>14-16 Pers. 10min Quali u. 60 R. innen 40 außen</t>
  </si>
  <si>
    <t>45€ -3€ Rabatt</t>
  </si>
  <si>
    <t>große Karts</t>
  </si>
  <si>
    <t>3. Rennen Walldorf</t>
  </si>
  <si>
    <t xml:space="preserve">min. 13Pers 10min Quali u. 40min Rennen </t>
  </si>
  <si>
    <t>abz. Rabatte 40€</t>
  </si>
  <si>
    <t>4. Rennen  Appenweier</t>
  </si>
  <si>
    <t>16 Pers. 15min Quali u. 45min Rennen</t>
  </si>
  <si>
    <t>5. Rennen  Rennen  Mannheim außen Planet Kart</t>
  </si>
  <si>
    <t>15%Rabatt</t>
  </si>
  <si>
    <t>6. Rennen  Bad Rappenau</t>
  </si>
  <si>
    <t>16 Pers. 15 min Quali u. 42 min.</t>
  </si>
  <si>
    <t>Pos.</t>
  </si>
  <si>
    <t>Punkte</t>
  </si>
  <si>
    <t>Meister</t>
  </si>
  <si>
    <t>2 Platz</t>
  </si>
  <si>
    <t>3 Platz</t>
  </si>
  <si>
    <t>Pole</t>
  </si>
  <si>
    <t>schn. Runde</t>
  </si>
  <si>
    <t>Podien</t>
  </si>
  <si>
    <t>neues Punktesystem seit 2010</t>
  </si>
  <si>
    <t>X</t>
  </si>
  <si>
    <t>1/10</t>
  </si>
  <si>
    <t>1/25</t>
  </si>
  <si>
    <t>2/8</t>
  </si>
  <si>
    <t>2/18</t>
  </si>
  <si>
    <t>3/6</t>
  </si>
  <si>
    <t>3/15</t>
  </si>
  <si>
    <t>4/5</t>
  </si>
  <si>
    <t>4/12</t>
  </si>
  <si>
    <t>G</t>
  </si>
  <si>
    <t>Sascha R.</t>
  </si>
  <si>
    <t>5/4</t>
  </si>
  <si>
    <t>5/10</t>
  </si>
  <si>
    <t>Daniel H.</t>
  </si>
  <si>
    <t>6/3</t>
  </si>
  <si>
    <t>6/8</t>
  </si>
  <si>
    <t>7/2</t>
  </si>
  <si>
    <t>7/6</t>
  </si>
  <si>
    <t>8/1</t>
  </si>
  <si>
    <t>8/4</t>
  </si>
  <si>
    <t>9/2</t>
  </si>
  <si>
    <t>10/1</t>
  </si>
  <si>
    <t>Matthias</t>
  </si>
  <si>
    <t>Stammfahrer 2013</t>
  </si>
  <si>
    <t>Benjamin F.</t>
  </si>
  <si>
    <t>*</t>
  </si>
  <si>
    <t>Rockie 2013</t>
  </si>
  <si>
    <t>Gaststarter 2013</t>
  </si>
  <si>
    <t>17.</t>
  </si>
  <si>
    <t>Dennis G.</t>
  </si>
  <si>
    <t>18.</t>
  </si>
  <si>
    <t>X*</t>
  </si>
  <si>
    <t>19.</t>
  </si>
  <si>
    <t>20.</t>
  </si>
  <si>
    <t>21.</t>
  </si>
  <si>
    <t>22.</t>
  </si>
  <si>
    <t>Zizhang</t>
  </si>
  <si>
    <t>23.</t>
  </si>
  <si>
    <t>Jan</t>
  </si>
  <si>
    <t>24.</t>
  </si>
  <si>
    <t>25.</t>
  </si>
  <si>
    <t>Steve B.</t>
  </si>
  <si>
    <t>26.</t>
  </si>
  <si>
    <t>Jens K.</t>
  </si>
  <si>
    <t>27.</t>
  </si>
  <si>
    <t>Lars H.</t>
  </si>
  <si>
    <t>28.</t>
  </si>
  <si>
    <t>Stefanie</t>
  </si>
  <si>
    <t>29.</t>
  </si>
  <si>
    <t>Patrick H.</t>
  </si>
  <si>
    <t>30.</t>
  </si>
  <si>
    <t>Enrico</t>
  </si>
  <si>
    <t>31.</t>
  </si>
  <si>
    <t>Daniel Esco</t>
  </si>
  <si>
    <t>32.</t>
  </si>
  <si>
    <t>Marco A.</t>
  </si>
  <si>
    <t>33.</t>
  </si>
  <si>
    <t>Ramona</t>
  </si>
  <si>
    <t>34.</t>
  </si>
  <si>
    <t>Jens J.</t>
  </si>
  <si>
    <t>35.</t>
  </si>
  <si>
    <t>Dennis S.</t>
  </si>
  <si>
    <t>36.</t>
  </si>
  <si>
    <t>Christian S.</t>
  </si>
  <si>
    <t>37.</t>
  </si>
  <si>
    <t>Christian vE.</t>
  </si>
  <si>
    <t>38.</t>
  </si>
  <si>
    <t>Fabian</t>
  </si>
  <si>
    <t>39.</t>
  </si>
  <si>
    <t>Andre</t>
  </si>
  <si>
    <t>40.</t>
  </si>
  <si>
    <t>Christian B.</t>
  </si>
  <si>
    <t>41.</t>
  </si>
  <si>
    <t>42.</t>
  </si>
  <si>
    <t>43.</t>
  </si>
  <si>
    <t>Nathanael</t>
  </si>
  <si>
    <t>44.</t>
  </si>
  <si>
    <t>Gerald</t>
  </si>
  <si>
    <t>45.</t>
  </si>
  <si>
    <t>Benjamin C.</t>
  </si>
  <si>
    <t>46.</t>
  </si>
  <si>
    <t>Steve</t>
  </si>
  <si>
    <t>47.</t>
  </si>
  <si>
    <t>Nicole</t>
  </si>
  <si>
    <t>48.</t>
  </si>
  <si>
    <t>Sina</t>
  </si>
  <si>
    <t>49.</t>
  </si>
  <si>
    <t>Lars</t>
  </si>
  <si>
    <t>50.</t>
  </si>
  <si>
    <t>Florian</t>
  </si>
  <si>
    <t>51.</t>
  </si>
  <si>
    <t>Steffen A.</t>
  </si>
  <si>
    <t>52.</t>
  </si>
  <si>
    <t>Lisa</t>
  </si>
  <si>
    <t>53.</t>
  </si>
  <si>
    <t>Edgar</t>
  </si>
  <si>
    <t>54.</t>
  </si>
  <si>
    <t>Angie W.</t>
  </si>
  <si>
    <t>55.</t>
  </si>
  <si>
    <t>Nikolai</t>
  </si>
  <si>
    <t>56.</t>
  </si>
  <si>
    <t>Alex</t>
  </si>
  <si>
    <t>57.</t>
  </si>
  <si>
    <t>Carsten</t>
  </si>
  <si>
    <t>58.</t>
  </si>
  <si>
    <t>59.</t>
  </si>
  <si>
    <t>60.</t>
  </si>
  <si>
    <t>Martin S.</t>
  </si>
  <si>
    <t>61.</t>
  </si>
  <si>
    <t>Michael R.</t>
  </si>
  <si>
    <t>Bestwerte</t>
  </si>
  <si>
    <t>Beste</t>
  </si>
  <si>
    <t>sch. Runde</t>
  </si>
  <si>
    <t>1ter</t>
  </si>
  <si>
    <t>Sebastian/Steffi</t>
  </si>
  <si>
    <t>Sebastian/Nadine</t>
  </si>
  <si>
    <t>Sebastian/Sierk</t>
  </si>
  <si>
    <t>Sebastian/Michael C.</t>
  </si>
  <si>
    <t>Boris/Patrick</t>
  </si>
  <si>
    <t>Boris/Ives</t>
  </si>
  <si>
    <t>Boris/Thorsten</t>
  </si>
  <si>
    <t>Boris/Martin F.</t>
  </si>
  <si>
    <t>Michael/Ives</t>
  </si>
  <si>
    <t>Michael/Ramona</t>
  </si>
  <si>
    <t>Michael/Nadine</t>
  </si>
  <si>
    <t>Michael/Sierk</t>
  </si>
  <si>
    <t>Dandy/Marco</t>
  </si>
  <si>
    <t>Daniel/Dandy</t>
  </si>
  <si>
    <t>Dandy/Benjamin</t>
  </si>
  <si>
    <t>Dandy/Steffen W.</t>
  </si>
  <si>
    <t>Distruction Derby</t>
  </si>
  <si>
    <t>Sascha/Daniel H.</t>
  </si>
  <si>
    <t>Sascha/Sierk</t>
  </si>
  <si>
    <t>Sascha/Dennis</t>
  </si>
  <si>
    <t>2ter</t>
  </si>
  <si>
    <t>Patrick/Steve</t>
  </si>
  <si>
    <t>Patrick/Steffen W.</t>
  </si>
  <si>
    <t>Patrick K./Patrick S.</t>
  </si>
  <si>
    <t>Daniel/Marco F.</t>
  </si>
  <si>
    <t>Thorsten/Andreas</t>
  </si>
  <si>
    <t>3ter</t>
  </si>
  <si>
    <t>Marco/Benjamin</t>
  </si>
  <si>
    <t>Marco F./Ives</t>
  </si>
  <si>
    <t>Thorsten/Nadine</t>
  </si>
  <si>
    <t>Nadine/Benjamin/Micha</t>
  </si>
  <si>
    <t>Team Rocket</t>
  </si>
  <si>
    <t>Matthias/Enrico</t>
  </si>
  <si>
    <t>Matthias/Martin</t>
  </si>
  <si>
    <t>Ives &amp; Lars Race</t>
  </si>
  <si>
    <t>Ives/Lars H.</t>
  </si>
  <si>
    <t>Chouchpotatos</t>
  </si>
  <si>
    <t>5ter</t>
  </si>
  <si>
    <t>8ter</t>
  </si>
  <si>
    <t>Sierk/Ramona</t>
  </si>
  <si>
    <t>54.47 Sebastian</t>
  </si>
  <si>
    <t>53.526 Sebastian</t>
  </si>
  <si>
    <t>62.</t>
  </si>
  <si>
    <t>Andreas K.</t>
  </si>
  <si>
    <t>63.</t>
  </si>
  <si>
    <t>Andreas</t>
  </si>
  <si>
    <t>Frank~</t>
  </si>
  <si>
    <t>Liedolsheim</t>
  </si>
  <si>
    <t>n</t>
  </si>
  <si>
    <t>Mercedes GP Kart</t>
  </si>
  <si>
    <t>Sebastian/Micha H.</t>
  </si>
  <si>
    <t>Boris/Thorsten S.</t>
  </si>
  <si>
    <t>Michael/Patrick S.</t>
  </si>
  <si>
    <t>Dandy/Micha C.</t>
  </si>
  <si>
    <t>Patrick K./Martin F.</t>
  </si>
  <si>
    <t>Andreas/Sierk</t>
  </si>
  <si>
    <t>Marco F./Frank</t>
  </si>
  <si>
    <t>Steffen/Nadine</t>
  </si>
  <si>
    <t>Flying Eagels</t>
  </si>
  <si>
    <t>Non Plus Ultra Team</t>
  </si>
  <si>
    <t>Blockbuster</t>
  </si>
  <si>
    <t>FORBORIS</t>
  </si>
  <si>
    <t>Ives*</t>
  </si>
  <si>
    <t>ADAC</t>
  </si>
  <si>
    <t>Daniel*</t>
  </si>
  <si>
    <t>Dennis*</t>
  </si>
  <si>
    <t>a</t>
  </si>
  <si>
    <t>Steffen</t>
  </si>
  <si>
    <t>Martin</t>
  </si>
  <si>
    <t>Dennis</t>
  </si>
  <si>
    <t>31.901</t>
  </si>
  <si>
    <t>31.749</t>
  </si>
  <si>
    <t>31.912</t>
  </si>
  <si>
    <t>32.226</t>
  </si>
  <si>
    <t>31.999</t>
  </si>
  <si>
    <t>32.251</t>
  </si>
  <si>
    <t>32.595</t>
  </si>
  <si>
    <t>32.936</t>
  </si>
  <si>
    <t>32.891</t>
  </si>
  <si>
    <t>33.707</t>
  </si>
  <si>
    <t>34.218</t>
  </si>
  <si>
    <t>32.446</t>
  </si>
  <si>
    <t>32.412</t>
  </si>
  <si>
    <t>-0.206</t>
  </si>
  <si>
    <t>-0.394</t>
  </si>
  <si>
    <t>-0.369</t>
  </si>
  <si>
    <t>-0.016</t>
  </si>
  <si>
    <t>-0.202</t>
  </si>
  <si>
    <t>-0.049</t>
  </si>
  <si>
    <t>-0.697</t>
  </si>
  <si>
    <t>-0.311</t>
  </si>
  <si>
    <t>-0.566</t>
  </si>
  <si>
    <t>-0.357</t>
  </si>
  <si>
    <t>-0.448</t>
  </si>
  <si>
    <t>-0.096</t>
  </si>
  <si>
    <t>-1.106</t>
  </si>
  <si>
    <t>*Zeitstrafe 3,190 sek.</t>
  </si>
  <si>
    <t>107 Runden</t>
  </si>
  <si>
    <t>2 R.</t>
  </si>
  <si>
    <t>0:00.980</t>
  </si>
  <si>
    <t>0:07.415</t>
  </si>
  <si>
    <t>4 R.</t>
  </si>
  <si>
    <t>5 R,</t>
  </si>
  <si>
    <t>0:02.972</t>
  </si>
  <si>
    <t>6 R.</t>
  </si>
  <si>
    <t>11 R.</t>
  </si>
  <si>
    <t>51 R.</t>
  </si>
  <si>
    <t>61 R.</t>
  </si>
  <si>
    <t>Michael K.*</t>
  </si>
  <si>
    <t>Michael H.*</t>
  </si>
  <si>
    <t>0:00.773*0:03.963</t>
  </si>
  <si>
    <t>0:03.452</t>
  </si>
  <si>
    <t>32.107 Sebastian</t>
  </si>
  <si>
    <t>31.749 Boris</t>
  </si>
  <si>
    <t>64.</t>
  </si>
  <si>
    <t>Blockbaster</t>
  </si>
  <si>
    <t>Mercedes GP</t>
  </si>
  <si>
    <t>0:27.586</t>
  </si>
  <si>
    <t>0:26.606</t>
  </si>
  <si>
    <t>Greenline</t>
  </si>
  <si>
    <t>Landau n.S.</t>
  </si>
  <si>
    <t>57.55</t>
  </si>
  <si>
    <t>57.62</t>
  </si>
  <si>
    <t>57.71</t>
  </si>
  <si>
    <t>58.14</t>
  </si>
  <si>
    <t>58.22</t>
  </si>
  <si>
    <t>58.23</t>
  </si>
  <si>
    <t>58.42</t>
  </si>
  <si>
    <t>58.65</t>
  </si>
  <si>
    <t>58.67</t>
  </si>
  <si>
    <t>59.07</t>
  </si>
  <si>
    <t>59.87</t>
  </si>
  <si>
    <t>1:00.15</t>
  </si>
  <si>
    <t>1:00.26</t>
  </si>
  <si>
    <t>56.590</t>
  </si>
  <si>
    <t>55.933</t>
  </si>
  <si>
    <t>56.668</t>
  </si>
  <si>
    <t>57.089</t>
  </si>
  <si>
    <t>56.849</t>
  </si>
  <si>
    <t>57.180</t>
  </si>
  <si>
    <t>56.683</t>
  </si>
  <si>
    <t>57.232</t>
  </si>
  <si>
    <t>57.173</t>
  </si>
  <si>
    <t>57.420</t>
  </si>
  <si>
    <t>58.655</t>
  </si>
  <si>
    <t>58.827</t>
  </si>
  <si>
    <t>58.899</t>
  </si>
  <si>
    <t>-0.960</t>
  </si>
  <si>
    <t>-2.313</t>
  </si>
  <si>
    <t>-0.621</t>
  </si>
  <si>
    <t>-1.291</t>
  </si>
  <si>
    <t>-1.552</t>
  </si>
  <si>
    <t>-1.050</t>
  </si>
  <si>
    <t>-1.247</t>
  </si>
  <si>
    <t>-1.230</t>
  </si>
  <si>
    <t>-1.438</t>
  </si>
  <si>
    <t>-2.387</t>
  </si>
  <si>
    <t>-1.215</t>
  </si>
  <si>
    <t>-1.323</t>
  </si>
  <si>
    <t>-1.361</t>
  </si>
  <si>
    <t>40 Runden</t>
  </si>
  <si>
    <t>0:11.74</t>
  </si>
  <si>
    <t>0:38.14</t>
  </si>
  <si>
    <t>0:39.01</t>
  </si>
  <si>
    <t>0:39.68</t>
  </si>
  <si>
    <t>0:57.09</t>
  </si>
  <si>
    <t>0:57.34</t>
  </si>
  <si>
    <t>1 R.</t>
  </si>
  <si>
    <t>3 R.</t>
  </si>
  <si>
    <t>0:26.40</t>
  </si>
  <si>
    <t>0:00.87</t>
  </si>
  <si>
    <t>0:00.67</t>
  </si>
  <si>
    <t>0:17.41</t>
  </si>
  <si>
    <t>0:00.25</t>
  </si>
  <si>
    <t>57.55 Steffen</t>
  </si>
  <si>
    <t>55.933 Sebastian</t>
  </si>
  <si>
    <t>Michael H.~</t>
  </si>
  <si>
    <t>Mario</t>
  </si>
  <si>
    <t>Christian</t>
  </si>
  <si>
    <t>Chris u. Stefan</t>
  </si>
  <si>
    <t>Stefan</t>
  </si>
  <si>
    <t>Björn</t>
  </si>
  <si>
    <t>Jens K.*</t>
  </si>
  <si>
    <t>Björn*</t>
  </si>
  <si>
    <t>Timo</t>
  </si>
  <si>
    <t>Benjamin</t>
  </si>
  <si>
    <t>1:01.915</t>
  </si>
  <si>
    <t>1:02.113</t>
  </si>
  <si>
    <t>1:02.154</t>
  </si>
  <si>
    <t>1:02.339</t>
  </si>
  <si>
    <t>1:02.754</t>
  </si>
  <si>
    <t>1:02.768</t>
  </si>
  <si>
    <t>1:03.110</t>
  </si>
  <si>
    <t>1:03.314</t>
  </si>
  <si>
    <t>1:03.648</t>
  </si>
  <si>
    <t>1:03.685</t>
  </si>
  <si>
    <t>1:03.699</t>
  </si>
  <si>
    <t>1:04.397</t>
  </si>
  <si>
    <t>1:04.402</t>
  </si>
  <si>
    <t>1:05.393</t>
  </si>
  <si>
    <t>1:05.518</t>
  </si>
  <si>
    <t>1:07.693</t>
  </si>
  <si>
    <t>1:08.207</t>
  </si>
  <si>
    <t>1:09.578</t>
  </si>
  <si>
    <t>1:01.366</t>
  </si>
  <si>
    <t>1:01.562</t>
  </si>
  <si>
    <t>1:01.276</t>
  </si>
  <si>
    <t>1:01.763</t>
  </si>
  <si>
    <t>1:01.669</t>
  </si>
  <si>
    <t>1:01.628</t>
  </si>
  <si>
    <t>1:02.276</t>
  </si>
  <si>
    <t>1:01.332</t>
  </si>
  <si>
    <t>1:03.185</t>
  </si>
  <si>
    <t>1:02.508</t>
  </si>
  <si>
    <t>1:03.711</t>
  </si>
  <si>
    <t>1:02.812</t>
  </si>
  <si>
    <t>1:04.786</t>
  </si>
  <si>
    <t>1:04.796</t>
  </si>
  <si>
    <t>1:03.969</t>
  </si>
  <si>
    <t>1:04.957</t>
  </si>
  <si>
    <t>1:05.477</t>
  </si>
  <si>
    <t>Jens</t>
  </si>
  <si>
    <t>0:01.669</t>
  </si>
  <si>
    <t>0:05.460</t>
  </si>
  <si>
    <t>0:05.842</t>
  </si>
  <si>
    <t>0:09.779</t>
  </si>
  <si>
    <t>0:14.271</t>
  </si>
  <si>
    <t>0:14.902</t>
  </si>
  <si>
    <t>0:27.704</t>
  </si>
  <si>
    <t>0:43.087</t>
  </si>
  <si>
    <t>0:02.767</t>
  </si>
  <si>
    <t>0:45.854</t>
  </si>
  <si>
    <t>0:03.794</t>
  </si>
  <si>
    <t>0:49.648</t>
  </si>
  <si>
    <t>0:06.838</t>
  </si>
  <si>
    <t>0:56.486</t>
  </si>
  <si>
    <t>26 Runden</t>
  </si>
  <si>
    <t>0:03.791</t>
  </si>
  <si>
    <t>0:00.382</t>
  </si>
  <si>
    <t>0:03.937</t>
  </si>
  <si>
    <t>0:04.492</t>
  </si>
  <si>
    <t>0:00.631</t>
  </si>
  <si>
    <t>0:12.802</t>
  </si>
  <si>
    <t>0:15.383</t>
  </si>
  <si>
    <t>0:00.057</t>
  </si>
  <si>
    <t>0:16.281</t>
  </si>
  <si>
    <t>0:02.114</t>
  </si>
  <si>
    <t>1:01.276 Marco</t>
  </si>
  <si>
    <t>65.</t>
  </si>
  <si>
    <t>66.</t>
  </si>
  <si>
    <t>67.</t>
  </si>
  <si>
    <t>68.</t>
  </si>
  <si>
    <t>69.</t>
  </si>
  <si>
    <t>Timo S.</t>
  </si>
  <si>
    <t>Chris &amp; Stefan</t>
  </si>
  <si>
    <t>15ter</t>
  </si>
  <si>
    <t>16ter</t>
  </si>
  <si>
    <t>Chris u. Stefan Gaststarter</t>
  </si>
  <si>
    <t>-0.747</t>
  </si>
  <si>
    <t>-0.549</t>
  </si>
  <si>
    <t>-0.592</t>
  </si>
  <si>
    <t>-0.576</t>
  </si>
  <si>
    <t>-1.478</t>
  </si>
  <si>
    <t>-1.099</t>
  </si>
  <si>
    <t>-1.482 a.K.</t>
  </si>
  <si>
    <t>-1.038</t>
  </si>
  <si>
    <t>-2.316 a.K.</t>
  </si>
  <si>
    <t>-0.500</t>
  </si>
  <si>
    <t>-1.191</t>
  </si>
  <si>
    <t>-0.686</t>
  </si>
  <si>
    <t>-1.590</t>
  </si>
  <si>
    <t>-0.607</t>
  </si>
  <si>
    <t>-0.722</t>
  </si>
  <si>
    <t>-3.724</t>
  </si>
  <si>
    <t>-3.250</t>
  </si>
  <si>
    <t>-4.101</t>
  </si>
  <si>
    <r>
      <t xml:space="preserve">Mannheim 2 </t>
    </r>
    <r>
      <rPr>
        <b/>
        <strike/>
        <sz val="11"/>
        <color indexed="8"/>
        <rFont val="Calibri"/>
        <family val="2"/>
      </rPr>
      <t>außen</t>
    </r>
  </si>
  <si>
    <t>Jens S.*</t>
  </si>
  <si>
    <t>Patrick T.*</t>
  </si>
  <si>
    <r>
      <t xml:space="preserve">Mannheim </t>
    </r>
    <r>
      <rPr>
        <b/>
        <strike/>
        <sz val="8"/>
        <color indexed="8"/>
        <rFont val="Calibri"/>
        <family val="2"/>
      </rPr>
      <t>außen</t>
    </r>
  </si>
  <si>
    <t>Patrick K.</t>
  </si>
  <si>
    <t>Patrick T.</t>
  </si>
  <si>
    <t>Jens S.</t>
  </si>
  <si>
    <t>0.056</t>
  </si>
  <si>
    <t>-0.145</t>
  </si>
  <si>
    <t>-0.102</t>
  </si>
  <si>
    <t>0.098</t>
  </si>
  <si>
    <t>-0.539</t>
  </si>
  <si>
    <t>-0.294</t>
  </si>
  <si>
    <t>-0.275</t>
  </si>
  <si>
    <t>-0.248</t>
  </si>
  <si>
    <t>-0.418</t>
  </si>
  <si>
    <t>-0.366</t>
  </si>
  <si>
    <t>-0.865</t>
  </si>
  <si>
    <t>-0.158</t>
  </si>
  <si>
    <t>-0.710</t>
  </si>
  <si>
    <t>-0.205</t>
  </si>
  <si>
    <t>-1.232</t>
  </si>
  <si>
    <t>0:09.966</t>
  </si>
  <si>
    <t>0:13.541</t>
  </si>
  <si>
    <t>0:15.302</t>
  </si>
  <si>
    <t>0:15.611</t>
  </si>
  <si>
    <t>0:25.201</t>
  </si>
  <si>
    <t>14 R.</t>
  </si>
  <si>
    <t>95 R.</t>
  </si>
  <si>
    <t>106 Runden</t>
  </si>
  <si>
    <t>05.480*02.256</t>
  </si>
  <si>
    <t>06.154**12.60</t>
  </si>
  <si>
    <t>0:01.761</t>
  </si>
  <si>
    <t>0:00.309</t>
  </si>
  <si>
    <t>0:09.590</t>
  </si>
  <si>
    <t>0:13.218</t>
  </si>
  <si>
    <t>0:05.612</t>
  </si>
  <si>
    <t>32.299 Patrick K.</t>
  </si>
  <si>
    <t>1:01.915 Patrick K.</t>
  </si>
  <si>
    <t>32.244 Sebastian</t>
  </si>
  <si>
    <t>70.</t>
  </si>
  <si>
    <t>Jens. S</t>
  </si>
  <si>
    <t>45.335</t>
  </si>
  <si>
    <t>45.425</t>
  </si>
  <si>
    <t>45.479</t>
  </si>
  <si>
    <t>45.835</t>
  </si>
  <si>
    <t>46.013</t>
  </si>
  <si>
    <t>46.123</t>
  </si>
  <si>
    <t>46.740</t>
  </si>
  <si>
    <t>44.321</t>
  </si>
  <si>
    <t>45.124</t>
  </si>
  <si>
    <t>44.976</t>
  </si>
  <si>
    <t>-0.018</t>
  </si>
  <si>
    <t>-0.149</t>
  </si>
  <si>
    <t>-0.245</t>
  </si>
  <si>
    <t>-0.331</t>
  </si>
  <si>
    <t>-0.307</t>
  </si>
  <si>
    <t>-0.412</t>
  </si>
  <si>
    <t>-0.432</t>
  </si>
  <si>
    <t>-0.515</t>
  </si>
  <si>
    <t>-0.211</t>
  </si>
  <si>
    <t>-0.449</t>
  </si>
  <si>
    <t>-1.075</t>
  </si>
  <si>
    <t>-0.410</t>
  </si>
  <si>
    <t>-0.656</t>
  </si>
  <si>
    <t>-0.744</t>
  </si>
  <si>
    <t>-0.295</t>
  </si>
  <si>
    <t>60 Runden</t>
  </si>
  <si>
    <t>*Zeitstrafe/Gutschrift 3,224 sek.</t>
  </si>
  <si>
    <t>0:06.450</t>
  </si>
  <si>
    <t>0:06.907</t>
  </si>
  <si>
    <t>0:07.446</t>
  </si>
  <si>
    <t>0:21.628</t>
  </si>
  <si>
    <t>0:23.041</t>
  </si>
  <si>
    <t>0:31.190</t>
  </si>
  <si>
    <t>0:40.389</t>
  </si>
  <si>
    <t>5 R.</t>
  </si>
  <si>
    <t>0:00.457</t>
  </si>
  <si>
    <t>0:00.539</t>
  </si>
  <si>
    <t>0:14.182</t>
  </si>
  <si>
    <t>0:01.413</t>
  </si>
  <si>
    <t>0:08.149</t>
  </si>
  <si>
    <t>0:09.199</t>
  </si>
  <si>
    <t>0:08.754</t>
  </si>
  <si>
    <t>0:21.153</t>
  </si>
  <si>
    <t>44.339 Michael H.</t>
  </si>
  <si>
    <t>44.265 Nadine</t>
  </si>
  <si>
    <t>Dennis G.*</t>
  </si>
  <si>
    <t>Siegerehrung</t>
  </si>
  <si>
    <r>
      <t>Roland</t>
    </r>
    <r>
      <rPr>
        <b/>
        <sz val="14"/>
        <color indexed="53"/>
        <rFont val="Calibri"/>
        <family val="2"/>
      </rPr>
      <t>*</t>
    </r>
    <r>
      <rPr>
        <b/>
        <sz val="14"/>
        <color indexed="8"/>
        <rFont val="Calibri"/>
        <family val="2"/>
      </rPr>
      <t>*</t>
    </r>
  </si>
  <si>
    <r>
      <rPr>
        <b/>
        <sz val="14"/>
        <rFont val="Calibri"/>
        <family val="2"/>
      </rPr>
      <t>Benjamin</t>
    </r>
    <r>
      <rPr>
        <b/>
        <sz val="14"/>
        <color indexed="10"/>
        <rFont val="Calibri"/>
        <family val="2"/>
      </rPr>
      <t>*</t>
    </r>
    <r>
      <rPr>
        <b/>
        <sz val="14"/>
        <rFont val="Calibri"/>
        <family val="2"/>
      </rPr>
      <t>*</t>
    </r>
  </si>
  <si>
    <r>
      <t>Timo S.*</t>
    </r>
    <r>
      <rPr>
        <b/>
        <sz val="14"/>
        <color indexed="56"/>
        <rFont val="Calibri"/>
        <family val="2"/>
      </rPr>
      <t>*</t>
    </r>
  </si>
  <si>
    <r>
      <t>Mario</t>
    </r>
    <r>
      <rPr>
        <b/>
        <sz val="14"/>
        <color indexed="13"/>
        <rFont val="Calibri"/>
        <family val="2"/>
      </rPr>
      <t>*</t>
    </r>
    <r>
      <rPr>
        <b/>
        <sz val="14"/>
        <color indexed="12"/>
        <rFont val="Calibri"/>
        <family val="2"/>
      </rPr>
      <t>*</t>
    </r>
  </si>
  <si>
    <t>Bei Punktgleichheit ist derjenige vorne, der die bessere Einzelplatzierung hat.</t>
  </si>
  <si>
    <t>Bei Punktgleichheit ist das Team vorne,  welches die höhere Punktzahl in einem Rennen geholt hat.</t>
  </si>
  <si>
    <t>54.04</t>
  </si>
  <si>
    <t>54.53</t>
  </si>
  <si>
    <t>54.78</t>
  </si>
  <si>
    <t>54.81</t>
  </si>
  <si>
    <t>54.95</t>
  </si>
  <si>
    <t>54.99</t>
  </si>
  <si>
    <t>55.04</t>
  </si>
  <si>
    <t>55.09</t>
  </si>
  <si>
    <t>55.15</t>
  </si>
  <si>
    <t>55.52</t>
  </si>
  <si>
    <t>55.55</t>
  </si>
  <si>
    <t>55.69</t>
  </si>
  <si>
    <t>56.17</t>
  </si>
  <si>
    <t>56.33</t>
  </si>
  <si>
    <t>57.14</t>
  </si>
  <si>
    <t>52.637</t>
  </si>
  <si>
    <t>52.429</t>
  </si>
  <si>
    <t>53.495</t>
  </si>
  <si>
    <t>53.084</t>
  </si>
  <si>
    <t>53.038</t>
  </si>
  <si>
    <t>53.253</t>
  </si>
  <si>
    <t>53.205</t>
  </si>
  <si>
    <t>53.720</t>
  </si>
  <si>
    <t>53.375</t>
  </si>
  <si>
    <t>53.505</t>
  </si>
  <si>
    <t>52.739</t>
  </si>
  <si>
    <t>54.636</t>
  </si>
  <si>
    <t>52.935</t>
  </si>
  <si>
    <t>53.747</t>
  </si>
  <si>
    <t>55.728</t>
  </si>
  <si>
    <t>56.709</t>
  </si>
  <si>
    <t>-1.403</t>
  </si>
  <si>
    <t>-2.101</t>
  </si>
  <si>
    <t>-1.285</t>
  </si>
  <si>
    <t>-1.726</t>
  </si>
  <si>
    <t>-1.912</t>
  </si>
  <si>
    <t>-1.737</t>
  </si>
  <si>
    <t>-1.785</t>
  </si>
  <si>
    <t>-1.320</t>
  </si>
  <si>
    <t>-1.715</t>
  </si>
  <si>
    <t>-1.645</t>
  </si>
  <si>
    <t>-2.781</t>
  </si>
  <si>
    <t>-0.914</t>
  </si>
  <si>
    <t>-2.755</t>
  </si>
  <si>
    <t>-2.423</t>
  </si>
  <si>
    <t>-0.602</t>
  </si>
  <si>
    <t>-0.431</t>
  </si>
  <si>
    <t>48 Runden</t>
  </si>
  <si>
    <t>0:00.26</t>
  </si>
  <si>
    <t>0:25.28</t>
  </si>
  <si>
    <t>0:27.02</t>
  </si>
  <si>
    <t>0:29.57</t>
  </si>
  <si>
    <t>0:33.15</t>
  </si>
  <si>
    <t>0:46.95</t>
  </si>
  <si>
    <t>0:47.58</t>
  </si>
  <si>
    <t>0:25.52</t>
  </si>
  <si>
    <t>0:01.74</t>
  </si>
  <si>
    <t>0:02.55</t>
  </si>
  <si>
    <t>0:03.58</t>
  </si>
  <si>
    <t>0:13.80</t>
  </si>
  <si>
    <t>0:00.63</t>
  </si>
  <si>
    <t>0:01.05</t>
  </si>
  <si>
    <t>0:07.67</t>
  </si>
  <si>
    <t>0:04.14</t>
  </si>
  <si>
    <t>0:19.52</t>
  </si>
  <si>
    <t>0:12.99</t>
  </si>
  <si>
    <t>0:15.91</t>
  </si>
  <si>
    <t>54.04 Michael K.</t>
  </si>
  <si>
    <t>52.429 Sebastian</t>
  </si>
  <si>
    <t>bei Punktgleichheit ist derjenige vorne der weniger Rennen oder die besseren Einzelplatzierungen hat.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</si>
</sst>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&quot; €&quot;;[Red]\-#,##0&quot; €&quot;"/>
    <numFmt numFmtId="166" formatCode="#,##0.00&quot; €&quot;;[Red]\-#,##0.00&quot; €&quot;"/>
  </numFmts>
  <fonts count="9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36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3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b/>
      <sz val="16"/>
      <name val="Calibri"/>
      <family val="2"/>
    </font>
    <font>
      <b/>
      <strike/>
      <sz val="11"/>
      <color indexed="8"/>
      <name val="Calibri"/>
      <family val="2"/>
    </font>
    <font>
      <b/>
      <strike/>
      <sz val="8"/>
      <color indexed="8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b/>
      <sz val="10"/>
      <color indexed="13"/>
      <name val="Calibri"/>
      <family val="2"/>
    </font>
    <font>
      <b/>
      <sz val="14"/>
      <color indexed="53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color indexed="22"/>
      <name val="Calibri"/>
      <family val="2"/>
    </font>
    <font>
      <b/>
      <sz val="16"/>
      <color indexed="12"/>
      <name val="Calibri"/>
      <family val="2"/>
    </font>
    <font>
      <b/>
      <sz val="16"/>
      <color indexed="22"/>
      <name val="Calibri"/>
      <family val="2"/>
    </font>
    <font>
      <b/>
      <sz val="16"/>
      <color indexed="9"/>
      <name val="Calibri"/>
      <family val="2"/>
    </font>
    <font>
      <sz val="14.25"/>
      <color indexed="8"/>
      <name val="Calibri"/>
      <family val="2"/>
    </font>
    <font>
      <sz val="8.1"/>
      <color indexed="8"/>
      <name val="Calibri"/>
      <family val="2"/>
    </font>
    <font>
      <sz val="10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theme="0" tint="-0.04997999966144562"/>
      <name val="Calibri"/>
      <family val="2"/>
    </font>
    <font>
      <b/>
      <sz val="16"/>
      <color rgb="FF0000FF"/>
      <name val="Calibri"/>
      <family val="2"/>
    </font>
    <font>
      <b/>
      <sz val="14"/>
      <color rgb="FFFFFF00"/>
      <name val="Calibri"/>
      <family val="2"/>
    </font>
    <font>
      <b/>
      <sz val="14"/>
      <color theme="0"/>
      <name val="Calibri"/>
      <family val="2"/>
    </font>
    <font>
      <b/>
      <sz val="16"/>
      <color rgb="FFFFFF00"/>
      <name val="Calibri"/>
      <family val="2"/>
    </font>
    <font>
      <b/>
      <sz val="16"/>
      <color theme="0" tint="-0.04997999966144562"/>
      <name val="Calibri"/>
      <family val="2"/>
    </font>
    <font>
      <b/>
      <sz val="14"/>
      <color rgb="FF0000CC"/>
      <name val="Calibri"/>
      <family val="2"/>
    </font>
    <font>
      <b/>
      <sz val="16"/>
      <color theme="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AC59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AC59B"/>
        <bgColor indexed="64"/>
      </patternFill>
    </fill>
    <fill>
      <patternFill patternType="solid">
        <fgColor rgb="FFFF96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960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60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72" fillId="0" borderId="0" applyNumberFormat="0" applyFill="0" applyBorder="0" applyAlignment="0" applyProtection="0"/>
    <xf numFmtId="41" fontId="1" fillId="0" borderId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8" fillId="0" borderId="1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left"/>
    </xf>
    <xf numFmtId="3" fontId="20" fillId="33" borderId="24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3" fontId="20" fillId="33" borderId="24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3" fontId="0" fillId="33" borderId="15" xfId="0" applyNumberFormat="1" applyFill="1" applyBorder="1" applyAlignment="1">
      <alignment horizontal="center"/>
    </xf>
    <xf numFmtId="49" fontId="20" fillId="33" borderId="0" xfId="0" applyNumberFormat="1" applyFont="1" applyFill="1" applyAlignment="1">
      <alignment horizontal="center"/>
    </xf>
    <xf numFmtId="3" fontId="0" fillId="33" borderId="15" xfId="0" applyNumberFormat="1" applyFont="1" applyFill="1" applyBorder="1" applyAlignment="1">
      <alignment horizontal="left"/>
    </xf>
    <xf numFmtId="3" fontId="0" fillId="33" borderId="15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22" xfId="0" applyFont="1" applyFill="1" applyBorder="1" applyAlignment="1">
      <alignment horizontal="left"/>
    </xf>
    <xf numFmtId="3" fontId="0" fillId="33" borderId="2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0" fontId="0" fillId="33" borderId="15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34" borderId="33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 horizontal="left" vertical="top"/>
    </xf>
    <xf numFmtId="0" fontId="25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4" fillId="39" borderId="3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35" xfId="0" applyFont="1" applyBorder="1" applyAlignment="1">
      <alignment/>
    </xf>
    <xf numFmtId="0" fontId="25" fillId="0" borderId="34" xfId="0" applyFont="1" applyBorder="1" applyAlignment="1">
      <alignment/>
    </xf>
    <xf numFmtId="0" fontId="4" fillId="40" borderId="3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3" fontId="25" fillId="0" borderId="35" xfId="0" applyNumberFormat="1" applyFont="1" applyBorder="1" applyAlignment="1">
      <alignment/>
    </xf>
    <xf numFmtId="0" fontId="4" fillId="39" borderId="12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26" fillId="0" borderId="34" xfId="0" applyFont="1" applyBorder="1" applyAlignment="1">
      <alignment/>
    </xf>
    <xf numFmtId="3" fontId="26" fillId="0" borderId="16" xfId="0" applyNumberFormat="1" applyFont="1" applyBorder="1" applyAlignment="1">
      <alignment/>
    </xf>
    <xf numFmtId="0" fontId="26" fillId="0" borderId="16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3" fontId="26" fillId="0" borderId="36" xfId="0" applyNumberFormat="1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3" fillId="39" borderId="0" xfId="0" applyFont="1" applyFill="1" applyAlignment="1">
      <alignment horizontal="center"/>
    </xf>
    <xf numFmtId="0" fontId="22" fillId="41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top"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4" fillId="42" borderId="14" xfId="0" applyFont="1" applyFill="1" applyBorder="1" applyAlignment="1">
      <alignment horizontal="center"/>
    </xf>
    <xf numFmtId="0" fontId="4" fillId="42" borderId="22" xfId="0" applyFont="1" applyFill="1" applyBorder="1" applyAlignment="1">
      <alignment horizontal="left"/>
    </xf>
    <xf numFmtId="0" fontId="4" fillId="42" borderId="22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0" fontId="20" fillId="42" borderId="24" xfId="0" applyFont="1" applyFill="1" applyBorder="1" applyAlignment="1">
      <alignment horizontal="left"/>
    </xf>
    <xf numFmtId="3" fontId="20" fillId="42" borderId="24" xfId="0" applyNumberFormat="1" applyFont="1" applyFill="1" applyBorder="1" applyAlignment="1">
      <alignment horizontal="center"/>
    </xf>
    <xf numFmtId="4" fontId="0" fillId="42" borderId="24" xfId="0" applyNumberFormat="1" applyFont="1" applyFill="1" applyBorder="1" applyAlignment="1">
      <alignment horizontal="center"/>
    </xf>
    <xf numFmtId="0" fontId="0" fillId="42" borderId="15" xfId="0" applyFont="1" applyFill="1" applyBorder="1" applyAlignment="1">
      <alignment horizontal="left"/>
    </xf>
    <xf numFmtId="3" fontId="0" fillId="42" borderId="15" xfId="0" applyNumberFormat="1" applyFont="1" applyFill="1" applyBorder="1" applyAlignment="1">
      <alignment horizontal="center"/>
    </xf>
    <xf numFmtId="49" fontId="0" fillId="42" borderId="15" xfId="0" applyNumberFormat="1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2" fillId="42" borderId="18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4" fillId="42" borderId="21" xfId="0" applyFont="1" applyFill="1" applyBorder="1" applyAlignment="1">
      <alignment horizontal="left"/>
    </xf>
    <xf numFmtId="0" fontId="21" fillId="42" borderId="22" xfId="0" applyFont="1" applyFill="1" applyBorder="1" applyAlignment="1">
      <alignment horizontal="center"/>
    </xf>
    <xf numFmtId="3" fontId="20" fillId="42" borderId="15" xfId="0" applyNumberFormat="1" applyFont="1" applyFill="1" applyBorder="1" applyAlignment="1">
      <alignment horizontal="center"/>
    </xf>
    <xf numFmtId="2" fontId="0" fillId="42" borderId="24" xfId="0" applyNumberFormat="1" applyFill="1" applyBorder="1" applyAlignment="1">
      <alignment horizontal="center"/>
    </xf>
    <xf numFmtId="3" fontId="0" fillId="42" borderId="15" xfId="0" applyNumberFormat="1" applyFont="1" applyFill="1" applyBorder="1" applyAlignment="1">
      <alignment horizontal="left"/>
    </xf>
    <xf numFmtId="0" fontId="4" fillId="42" borderId="20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49" fontId="0" fillId="42" borderId="24" xfId="0" applyNumberFormat="1" applyFont="1" applyFill="1" applyBorder="1" applyAlignment="1">
      <alignment horizontal="center"/>
    </xf>
    <xf numFmtId="0" fontId="0" fillId="42" borderId="21" xfId="0" applyFont="1" applyFill="1" applyBorder="1" applyAlignment="1">
      <alignment horizontal="left"/>
    </xf>
    <xf numFmtId="0" fontId="4" fillId="42" borderId="23" xfId="0" applyFont="1" applyFill="1" applyBorder="1" applyAlignment="1">
      <alignment horizontal="center"/>
    </xf>
    <xf numFmtId="0" fontId="20" fillId="42" borderId="24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49" fontId="23" fillId="42" borderId="15" xfId="0" applyNumberFormat="1" applyFont="1" applyFill="1" applyBorder="1" applyAlignment="1">
      <alignment horizontal="center"/>
    </xf>
    <xf numFmtId="0" fontId="0" fillId="42" borderId="29" xfId="0" applyFont="1" applyFill="1" applyBorder="1" applyAlignment="1">
      <alignment horizontal="left"/>
    </xf>
    <xf numFmtId="0" fontId="0" fillId="42" borderId="29" xfId="0" applyFont="1" applyFill="1" applyBorder="1" applyAlignment="1">
      <alignment horizontal="center"/>
    </xf>
    <xf numFmtId="49" fontId="0" fillId="42" borderId="29" xfId="0" applyNumberFormat="1" applyFont="1" applyFill="1" applyBorder="1" applyAlignment="1">
      <alignment horizontal="center"/>
    </xf>
    <xf numFmtId="0" fontId="21" fillId="42" borderId="14" xfId="0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0" fontId="0" fillId="42" borderId="28" xfId="0" applyFont="1" applyFill="1" applyBorder="1" applyAlignment="1">
      <alignment horizontal="left"/>
    </xf>
    <xf numFmtId="0" fontId="0" fillId="42" borderId="24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4" fillId="38" borderId="34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85" fillId="0" borderId="41" xfId="0" applyFont="1" applyBorder="1" applyAlignment="1">
      <alignment/>
    </xf>
    <xf numFmtId="0" fontId="17" fillId="43" borderId="42" xfId="0" applyFont="1" applyFill="1" applyBorder="1" applyAlignment="1">
      <alignment horizontal="center"/>
    </xf>
    <xf numFmtId="0" fontId="17" fillId="43" borderId="43" xfId="0" applyFont="1" applyFill="1" applyBorder="1" applyAlignment="1">
      <alignment horizontal="center"/>
    </xf>
    <xf numFmtId="0" fontId="2" fillId="43" borderId="43" xfId="0" applyFont="1" applyFill="1" applyBorder="1" applyAlignment="1">
      <alignment horizontal="center"/>
    </xf>
    <xf numFmtId="0" fontId="20" fillId="43" borderId="43" xfId="0" applyFont="1" applyFill="1" applyBorder="1" applyAlignment="1">
      <alignment horizontal="center"/>
    </xf>
    <xf numFmtId="0" fontId="17" fillId="43" borderId="44" xfId="0" applyFont="1" applyFill="1" applyBorder="1" applyAlignment="1">
      <alignment horizontal="center"/>
    </xf>
    <xf numFmtId="2" fontId="87" fillId="44" borderId="45" xfId="0" applyNumberFormat="1" applyFont="1" applyFill="1" applyBorder="1" applyAlignment="1">
      <alignment horizontal="center"/>
    </xf>
    <xf numFmtId="0" fontId="17" fillId="45" borderId="46" xfId="0" applyFont="1" applyFill="1" applyBorder="1" applyAlignment="1">
      <alignment horizontal="center"/>
    </xf>
    <xf numFmtId="0" fontId="17" fillId="45" borderId="46" xfId="0" applyFont="1" applyFill="1" applyBorder="1" applyAlignment="1">
      <alignment/>
    </xf>
    <xf numFmtId="0" fontId="17" fillId="45" borderId="47" xfId="0" applyFont="1" applyFill="1" applyBorder="1" applyAlignment="1">
      <alignment horizontal="center"/>
    </xf>
    <xf numFmtId="2" fontId="0" fillId="45" borderId="46" xfId="0" applyNumberFormat="1" applyFill="1" applyBorder="1" applyAlignment="1">
      <alignment/>
    </xf>
    <xf numFmtId="0" fontId="17" fillId="46" borderId="38" xfId="0" applyFont="1" applyFill="1" applyBorder="1" applyAlignment="1">
      <alignment horizontal="center"/>
    </xf>
    <xf numFmtId="0" fontId="17" fillId="47" borderId="38" xfId="0" applyFont="1" applyFill="1" applyBorder="1" applyAlignment="1">
      <alignment horizontal="center"/>
    </xf>
    <xf numFmtId="0" fontId="17" fillId="47" borderId="38" xfId="0" applyFont="1" applyFill="1" applyBorder="1" applyAlignment="1">
      <alignment/>
    </xf>
    <xf numFmtId="0" fontId="17" fillId="47" borderId="48" xfId="0" applyFont="1" applyFill="1" applyBorder="1" applyAlignment="1">
      <alignment horizontal="center"/>
    </xf>
    <xf numFmtId="2" fontId="0" fillId="47" borderId="38" xfId="0" applyNumberFormat="1" applyFill="1" applyBorder="1" applyAlignment="1">
      <alignment/>
    </xf>
    <xf numFmtId="49" fontId="0" fillId="0" borderId="0" xfId="0" applyNumberFormat="1" applyAlignment="1">
      <alignment/>
    </xf>
    <xf numFmtId="0" fontId="17" fillId="45" borderId="38" xfId="0" applyFont="1" applyFill="1" applyBorder="1" applyAlignment="1">
      <alignment horizontal="center"/>
    </xf>
    <xf numFmtId="0" fontId="17" fillId="45" borderId="38" xfId="0" applyFont="1" applyFill="1" applyBorder="1" applyAlignment="1">
      <alignment/>
    </xf>
    <xf numFmtId="0" fontId="17" fillId="45" borderId="48" xfId="0" applyFont="1" applyFill="1" applyBorder="1" applyAlignment="1">
      <alignment horizontal="center"/>
    </xf>
    <xf numFmtId="2" fontId="0" fillId="45" borderId="38" xfId="0" applyNumberFormat="1" applyFill="1" applyBorder="1" applyAlignment="1">
      <alignment/>
    </xf>
    <xf numFmtId="0" fontId="35" fillId="47" borderId="38" xfId="0" applyFont="1" applyFill="1" applyBorder="1" applyAlignment="1">
      <alignment/>
    </xf>
    <xf numFmtId="0" fontId="35" fillId="47" borderId="38" xfId="0" applyFont="1" applyFill="1" applyBorder="1" applyAlignment="1">
      <alignment horizontal="center"/>
    </xf>
    <xf numFmtId="0" fontId="35" fillId="47" borderId="48" xfId="0" applyFont="1" applyFill="1" applyBorder="1" applyAlignment="1">
      <alignment horizontal="center"/>
    </xf>
    <xf numFmtId="0" fontId="17" fillId="45" borderId="49" xfId="0" applyFont="1" applyFill="1" applyBorder="1" applyAlignment="1">
      <alignment horizontal="center"/>
    </xf>
    <xf numFmtId="0" fontId="17" fillId="45" borderId="49" xfId="0" applyFont="1" applyFill="1" applyBorder="1" applyAlignment="1">
      <alignment/>
    </xf>
    <xf numFmtId="0" fontId="17" fillId="45" borderId="50" xfId="0" applyFont="1" applyFill="1" applyBorder="1" applyAlignment="1">
      <alignment horizontal="center"/>
    </xf>
    <xf numFmtId="0" fontId="35" fillId="45" borderId="38" xfId="0" applyFont="1" applyFill="1" applyBorder="1" applyAlignment="1">
      <alignment/>
    </xf>
    <xf numFmtId="0" fontId="35" fillId="45" borderId="38" xfId="0" applyFont="1" applyFill="1" applyBorder="1" applyAlignment="1">
      <alignment horizontal="center"/>
    </xf>
    <xf numFmtId="0" fontId="35" fillId="45" borderId="48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35" fillId="45" borderId="51" xfId="0" applyFont="1" applyFill="1" applyBorder="1" applyAlignment="1">
      <alignment/>
    </xf>
    <xf numFmtId="0" fontId="35" fillId="45" borderId="52" xfId="0" applyFont="1" applyFill="1" applyBorder="1" applyAlignment="1">
      <alignment horizontal="center"/>
    </xf>
    <xf numFmtId="0" fontId="35" fillId="45" borderId="49" xfId="0" applyFont="1" applyFill="1" applyBorder="1" applyAlignment="1">
      <alignment horizontal="center"/>
    </xf>
    <xf numFmtId="0" fontId="35" fillId="45" borderId="50" xfId="0" applyFont="1" applyFill="1" applyBorder="1" applyAlignment="1">
      <alignment horizontal="center"/>
    </xf>
    <xf numFmtId="0" fontId="17" fillId="47" borderId="46" xfId="0" applyFont="1" applyFill="1" applyBorder="1" applyAlignment="1">
      <alignment horizontal="center"/>
    </xf>
    <xf numFmtId="0" fontId="17" fillId="47" borderId="47" xfId="0" applyFont="1" applyFill="1" applyBorder="1" applyAlignment="1">
      <alignment horizontal="center"/>
    </xf>
    <xf numFmtId="0" fontId="35" fillId="47" borderId="49" xfId="0" applyFont="1" applyFill="1" applyBorder="1" applyAlignment="1">
      <alignment horizontal="center"/>
    </xf>
    <xf numFmtId="0" fontId="35" fillId="47" borderId="50" xfId="0" applyFont="1" applyFill="1" applyBorder="1" applyAlignment="1">
      <alignment horizontal="center"/>
    </xf>
    <xf numFmtId="0" fontId="17" fillId="47" borderId="49" xfId="0" applyFont="1" applyFill="1" applyBorder="1" applyAlignment="1">
      <alignment horizontal="center"/>
    </xf>
    <xf numFmtId="0" fontId="17" fillId="44" borderId="53" xfId="0" applyFont="1" applyFill="1" applyBorder="1" applyAlignment="1">
      <alignment/>
    </xf>
    <xf numFmtId="0" fontId="17" fillId="44" borderId="54" xfId="0" applyFont="1" applyFill="1" applyBorder="1" applyAlignment="1">
      <alignment horizontal="center"/>
    </xf>
    <xf numFmtId="0" fontId="17" fillId="44" borderId="55" xfId="0" applyFont="1" applyFill="1" applyBorder="1" applyAlignment="1">
      <alignment horizontal="center"/>
    </xf>
    <xf numFmtId="0" fontId="17" fillId="44" borderId="56" xfId="0" applyFont="1" applyFill="1" applyBorder="1" applyAlignment="1">
      <alignment horizontal="center"/>
    </xf>
    <xf numFmtId="0" fontId="17" fillId="44" borderId="57" xfId="0" applyFont="1" applyFill="1" applyBorder="1" applyAlignment="1">
      <alignment horizontal="center"/>
    </xf>
    <xf numFmtId="0" fontId="17" fillId="44" borderId="58" xfId="0" applyFont="1" applyFill="1" applyBorder="1" applyAlignment="1">
      <alignment horizontal="center"/>
    </xf>
    <xf numFmtId="0" fontId="2" fillId="44" borderId="58" xfId="0" applyFont="1" applyFill="1" applyBorder="1" applyAlignment="1">
      <alignment horizontal="center"/>
    </xf>
    <xf numFmtId="0" fontId="20" fillId="44" borderId="58" xfId="0" applyFont="1" applyFill="1" applyBorder="1" applyAlignment="1">
      <alignment horizontal="center"/>
    </xf>
    <xf numFmtId="0" fontId="17" fillId="44" borderId="59" xfId="0" applyFont="1" applyFill="1" applyBorder="1" applyAlignment="1">
      <alignment horizontal="center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43" borderId="43" xfId="0" applyFont="1" applyFill="1" applyBorder="1" applyAlignment="1">
      <alignment horizontal="center"/>
    </xf>
    <xf numFmtId="49" fontId="89" fillId="44" borderId="45" xfId="0" applyNumberFormat="1" applyFont="1" applyFill="1" applyBorder="1" applyAlignment="1">
      <alignment horizontal="center"/>
    </xf>
    <xf numFmtId="0" fontId="17" fillId="47" borderId="4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44" borderId="0" xfId="0" applyNumberFormat="1" applyFill="1" applyAlignment="1">
      <alignment/>
    </xf>
    <xf numFmtId="0" fontId="4" fillId="0" borderId="39" xfId="0" applyFont="1" applyBorder="1" applyAlignment="1">
      <alignment horizontal="center"/>
    </xf>
    <xf numFmtId="0" fontId="86" fillId="48" borderId="13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0" fillId="49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90" fillId="39" borderId="60" xfId="0" applyFont="1" applyFill="1" applyBorder="1" applyAlignment="1">
      <alignment/>
    </xf>
    <xf numFmtId="0" fontId="19" fillId="50" borderId="60" xfId="0" applyFont="1" applyFill="1" applyBorder="1" applyAlignment="1">
      <alignment/>
    </xf>
    <xf numFmtId="0" fontId="91" fillId="51" borderId="26" xfId="0" applyFont="1" applyFill="1" applyBorder="1" applyAlignment="1">
      <alignment/>
    </xf>
    <xf numFmtId="0" fontId="4" fillId="52" borderId="0" xfId="0" applyFont="1" applyFill="1" applyAlignment="1">
      <alignment/>
    </xf>
    <xf numFmtId="0" fontId="0" fillId="33" borderId="15" xfId="0" applyFill="1" applyBorder="1" applyAlignment="1">
      <alignment horizontal="left"/>
    </xf>
    <xf numFmtId="49" fontId="0" fillId="33" borderId="2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left"/>
    </xf>
    <xf numFmtId="0" fontId="92" fillId="39" borderId="55" xfId="0" applyFont="1" applyFill="1" applyBorder="1" applyAlignment="1">
      <alignment horizontal="center"/>
    </xf>
    <xf numFmtId="0" fontId="18" fillId="39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" fontId="7" fillId="0" borderId="38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1" fillId="51" borderId="54" xfId="0" applyFont="1" applyFill="1" applyBorder="1" applyAlignment="1">
      <alignment/>
    </xf>
    <xf numFmtId="0" fontId="10" fillId="0" borderId="55" xfId="0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90" fillId="39" borderId="62" xfId="0" applyFont="1" applyFill="1" applyBorder="1" applyAlignment="1">
      <alignment/>
    </xf>
    <xf numFmtId="0" fontId="93" fillId="53" borderId="62" xfId="0" applyFont="1" applyFill="1" applyBorder="1" applyAlignment="1">
      <alignment/>
    </xf>
    <xf numFmtId="0" fontId="93" fillId="54" borderId="62" xfId="0" applyFont="1" applyFill="1" applyBorder="1" applyAlignment="1">
      <alignment/>
    </xf>
    <xf numFmtId="0" fontId="91" fillId="55" borderId="62" xfId="0" applyFont="1" applyFill="1" applyBorder="1" applyAlignment="1">
      <alignment/>
    </xf>
    <xf numFmtId="0" fontId="9" fillId="56" borderId="62" xfId="0" applyFont="1" applyFill="1" applyBorder="1" applyAlignment="1">
      <alignment/>
    </xf>
    <xf numFmtId="0" fontId="94" fillId="57" borderId="62" xfId="0" applyFont="1" applyFill="1" applyBorder="1" applyAlignment="1">
      <alignment/>
    </xf>
    <xf numFmtId="0" fontId="93" fillId="58" borderId="62" xfId="0" applyFont="1" applyFill="1" applyBorder="1" applyAlignment="1">
      <alignment/>
    </xf>
    <xf numFmtId="0" fontId="9" fillId="47" borderId="62" xfId="0" applyFont="1" applyFill="1" applyBorder="1" applyAlignment="1">
      <alignment/>
    </xf>
    <xf numFmtId="0" fontId="94" fillId="49" borderId="62" xfId="0" applyFont="1" applyFill="1" applyBorder="1" applyAlignment="1">
      <alignment/>
    </xf>
    <xf numFmtId="0" fontId="16" fillId="59" borderId="62" xfId="0" applyFont="1" applyFill="1" applyBorder="1" applyAlignment="1">
      <alignment/>
    </xf>
    <xf numFmtId="0" fontId="9" fillId="60" borderId="62" xfId="0" applyFont="1" applyFill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0" fontId="0" fillId="42" borderId="15" xfId="0" applyFill="1" applyBorder="1" applyAlignment="1">
      <alignment horizontal="left"/>
    </xf>
    <xf numFmtId="0" fontId="18" fillId="39" borderId="63" xfId="0" applyFont="1" applyFill="1" applyBorder="1" applyAlignment="1">
      <alignment horizontal="center"/>
    </xf>
    <xf numFmtId="0" fontId="9" fillId="61" borderId="62" xfId="0" applyFont="1" applyFill="1" applyBorder="1" applyAlignment="1">
      <alignment/>
    </xf>
    <xf numFmtId="0" fontId="9" fillId="62" borderId="62" xfId="0" applyFont="1" applyFill="1" applyBorder="1" applyAlignment="1">
      <alignment/>
    </xf>
    <xf numFmtId="49" fontId="0" fillId="42" borderId="15" xfId="0" applyNumberFormat="1" applyFill="1" applyBorder="1" applyAlignment="1">
      <alignment horizontal="left"/>
    </xf>
    <xf numFmtId="3" fontId="0" fillId="42" borderId="15" xfId="0" applyNumberFormat="1" applyFill="1" applyBorder="1" applyAlignment="1">
      <alignment horizontal="center"/>
    </xf>
    <xf numFmtId="49" fontId="0" fillId="42" borderId="15" xfId="0" applyNumberFormat="1" applyFill="1" applyBorder="1" applyAlignment="1">
      <alignment horizontal="center"/>
    </xf>
    <xf numFmtId="49" fontId="20" fillId="42" borderId="15" xfId="0" applyNumberFormat="1" applyFont="1" applyFill="1" applyBorder="1" applyAlignment="1">
      <alignment horizontal="center"/>
    </xf>
    <xf numFmtId="49" fontId="0" fillId="42" borderId="0" xfId="0" applyNumberFormat="1" applyFill="1" applyAlignment="1">
      <alignment horizontal="center"/>
    </xf>
    <xf numFmtId="49" fontId="0" fillId="42" borderId="24" xfId="0" applyNumberForma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91" fillId="51" borderId="69" xfId="0" applyFont="1" applyFill="1" applyBorder="1" applyAlignment="1">
      <alignment/>
    </xf>
    <xf numFmtId="0" fontId="8" fillId="0" borderId="70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/>
    </xf>
    <xf numFmtId="0" fontId="18" fillId="39" borderId="72" xfId="0" applyFont="1" applyFill="1" applyBorder="1" applyAlignment="1">
      <alignment/>
    </xf>
    <xf numFmtId="0" fontId="17" fillId="0" borderId="73" xfId="0" applyFont="1" applyBorder="1" applyAlignment="1">
      <alignment horizontal="center"/>
    </xf>
    <xf numFmtId="0" fontId="16" fillId="59" borderId="72" xfId="0" applyFont="1" applyFill="1" applyBorder="1" applyAlignment="1">
      <alignment/>
    </xf>
    <xf numFmtId="0" fontId="9" fillId="61" borderId="72" xfId="0" applyFont="1" applyFill="1" applyBorder="1" applyAlignment="1">
      <alignment/>
    </xf>
    <xf numFmtId="0" fontId="93" fillId="54" borderId="72" xfId="0" applyFont="1" applyFill="1" applyBorder="1" applyAlignment="1">
      <alignment/>
    </xf>
    <xf numFmtId="0" fontId="9" fillId="63" borderId="72" xfId="0" applyFont="1" applyFill="1" applyBorder="1" applyAlignment="1">
      <alignment/>
    </xf>
    <xf numFmtId="0" fontId="94" fillId="57" borderId="72" xfId="0" applyFont="1" applyFill="1" applyBorder="1" applyAlignment="1">
      <alignment/>
    </xf>
    <xf numFmtId="0" fontId="9" fillId="47" borderId="72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2" fillId="0" borderId="74" xfId="0" applyFont="1" applyBorder="1" applyAlignment="1">
      <alignment/>
    </xf>
    <xf numFmtId="0" fontId="7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17" fillId="0" borderId="7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3" fontId="20" fillId="33" borderId="15" xfId="0" applyNumberFormat="1" applyFont="1" applyFill="1" applyBorder="1" applyAlignment="1">
      <alignment horizontal="left"/>
    </xf>
    <xf numFmtId="0" fontId="95" fillId="54" borderId="62" xfId="0" applyFont="1" applyFill="1" applyBorder="1" applyAlignment="1">
      <alignment horizontal="center"/>
    </xf>
    <xf numFmtId="0" fontId="95" fillId="54" borderId="72" xfId="0" applyFont="1" applyFill="1" applyBorder="1" applyAlignment="1">
      <alignment horizontal="center"/>
    </xf>
    <xf numFmtId="0" fontId="91" fillId="51" borderId="54" xfId="0" applyFont="1" applyFill="1" applyBorder="1" applyAlignment="1">
      <alignment horizontal="center"/>
    </xf>
    <xf numFmtId="0" fontId="91" fillId="51" borderId="77" xfId="0" applyFont="1" applyFill="1" applyBorder="1" applyAlignment="1">
      <alignment horizontal="center"/>
    </xf>
    <xf numFmtId="0" fontId="91" fillId="51" borderId="78" xfId="0" applyFont="1" applyFill="1" applyBorder="1" applyAlignment="1">
      <alignment horizontal="center"/>
    </xf>
    <xf numFmtId="0" fontId="17" fillId="44" borderId="79" xfId="0" applyFont="1" applyFill="1" applyBorder="1" applyAlignment="1">
      <alignment/>
    </xf>
    <xf numFmtId="0" fontId="17" fillId="44" borderId="77" xfId="0" applyFont="1" applyFill="1" applyBorder="1" applyAlignment="1">
      <alignment horizontal="center"/>
    </xf>
    <xf numFmtId="0" fontId="9" fillId="0" borderId="62" xfId="0" applyFont="1" applyFill="1" applyBorder="1" applyAlignment="1">
      <alignment/>
    </xf>
    <xf numFmtId="0" fontId="17" fillId="44" borderId="46" xfId="0" applyFont="1" applyFill="1" applyBorder="1" applyAlignment="1">
      <alignment horizontal="center"/>
    </xf>
    <xf numFmtId="0" fontId="17" fillId="44" borderId="80" xfId="0" applyFont="1" applyFill="1" applyBorder="1" applyAlignment="1">
      <alignment horizontal="center"/>
    </xf>
    <xf numFmtId="2" fontId="0" fillId="44" borderId="41" xfId="0" applyNumberFormat="1" applyFill="1" applyBorder="1" applyAlignment="1">
      <alignment/>
    </xf>
    <xf numFmtId="0" fontId="17" fillId="45" borderId="54" xfId="0" applyFont="1" applyFill="1" applyBorder="1" applyAlignment="1">
      <alignment horizontal="center"/>
    </xf>
    <xf numFmtId="0" fontId="17" fillId="45" borderId="55" xfId="0" applyFont="1" applyFill="1" applyBorder="1" applyAlignment="1">
      <alignment/>
    </xf>
    <xf numFmtId="0" fontId="17" fillId="45" borderId="55" xfId="0" applyFont="1" applyFill="1" applyBorder="1" applyAlignment="1">
      <alignment horizontal="center"/>
    </xf>
    <xf numFmtId="0" fontId="17" fillId="45" borderId="81" xfId="0" applyFont="1" applyFill="1" applyBorder="1" applyAlignment="1">
      <alignment horizontal="center"/>
    </xf>
    <xf numFmtId="2" fontId="0" fillId="45" borderId="56" xfId="0" applyNumberFormat="1" applyFill="1" applyBorder="1" applyAlignment="1">
      <alignment/>
    </xf>
    <xf numFmtId="0" fontId="17" fillId="47" borderId="62" xfId="0" applyFont="1" applyFill="1" applyBorder="1" applyAlignment="1">
      <alignment horizontal="center"/>
    </xf>
    <xf numFmtId="2" fontId="0" fillId="47" borderId="61" xfId="0" applyNumberFormat="1" applyFill="1" applyBorder="1" applyAlignment="1">
      <alignment/>
    </xf>
    <xf numFmtId="0" fontId="17" fillId="45" borderId="62" xfId="0" applyFont="1" applyFill="1" applyBorder="1" applyAlignment="1">
      <alignment horizontal="center"/>
    </xf>
    <xf numFmtId="2" fontId="0" fillId="45" borderId="61" xfId="0" applyNumberFormat="1" applyFill="1" applyBorder="1" applyAlignment="1">
      <alignment/>
    </xf>
    <xf numFmtId="0" fontId="17" fillId="45" borderId="82" xfId="0" applyFont="1" applyFill="1" applyBorder="1" applyAlignment="1">
      <alignment horizontal="center"/>
    </xf>
    <xf numFmtId="0" fontId="17" fillId="47" borderId="82" xfId="0" applyFont="1" applyFill="1" applyBorder="1" applyAlignment="1">
      <alignment horizontal="center"/>
    </xf>
    <xf numFmtId="0" fontId="35" fillId="45" borderId="46" xfId="0" applyFont="1" applyFill="1" applyBorder="1" applyAlignment="1">
      <alignment horizontal="center"/>
    </xf>
    <xf numFmtId="0" fontId="35" fillId="45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 vertical="center"/>
    </xf>
    <xf numFmtId="0" fontId="9" fillId="64" borderId="82" xfId="0" applyFont="1" applyFill="1" applyBorder="1" applyAlignment="1">
      <alignment/>
    </xf>
    <xf numFmtId="1" fontId="10" fillId="0" borderId="3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17" fillId="45" borderId="77" xfId="0" applyFont="1" applyFill="1" applyBorder="1" applyAlignment="1">
      <alignment horizontal="center"/>
    </xf>
    <xf numFmtId="0" fontId="35" fillId="45" borderId="46" xfId="0" applyFont="1" applyFill="1" applyBorder="1" applyAlignment="1">
      <alignment/>
    </xf>
    <xf numFmtId="2" fontId="0" fillId="45" borderId="80" xfId="0" applyNumberFormat="1" applyFill="1" applyBorder="1" applyAlignment="1">
      <alignment/>
    </xf>
    <xf numFmtId="0" fontId="17" fillId="47" borderId="50" xfId="0" applyFont="1" applyFill="1" applyBorder="1" applyAlignment="1">
      <alignment horizontal="center"/>
    </xf>
    <xf numFmtId="0" fontId="17" fillId="47" borderId="86" xfId="0" applyFont="1" applyFill="1" applyBorder="1" applyAlignment="1">
      <alignment horizontal="center"/>
    </xf>
    <xf numFmtId="0" fontId="17" fillId="47" borderId="57" xfId="0" applyFont="1" applyFill="1" applyBorder="1" applyAlignment="1">
      <alignment horizontal="center"/>
    </xf>
    <xf numFmtId="0" fontId="35" fillId="47" borderId="58" xfId="0" applyFont="1" applyFill="1" applyBorder="1" applyAlignment="1">
      <alignment/>
    </xf>
    <xf numFmtId="0" fontId="35" fillId="47" borderId="58" xfId="0" applyFont="1" applyFill="1" applyBorder="1" applyAlignment="1">
      <alignment horizontal="center"/>
    </xf>
    <xf numFmtId="0" fontId="35" fillId="47" borderId="86" xfId="0" applyFont="1" applyFill="1" applyBorder="1" applyAlignment="1">
      <alignment horizontal="center"/>
    </xf>
    <xf numFmtId="2" fontId="0" fillId="47" borderId="59" xfId="0" applyNumberFormat="1" applyFill="1" applyBorder="1" applyAlignment="1">
      <alignment/>
    </xf>
    <xf numFmtId="1" fontId="2" fillId="0" borderId="55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0" fontId="9" fillId="47" borderId="77" xfId="0" applyFont="1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/>
    </xf>
    <xf numFmtId="0" fontId="93" fillId="53" borderId="57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39" fillId="59" borderId="87" xfId="0" applyFont="1" applyFill="1" applyBorder="1" applyAlignment="1">
      <alignment horizontal="left"/>
    </xf>
    <xf numFmtId="0" fontId="95" fillId="53" borderId="82" xfId="0" applyFont="1" applyFill="1" applyBorder="1" applyAlignment="1">
      <alignment horizontal="center"/>
    </xf>
    <xf numFmtId="0" fontId="35" fillId="61" borderId="38" xfId="0" applyFont="1" applyFill="1" applyBorder="1" applyAlignment="1">
      <alignment horizontal="center"/>
    </xf>
    <xf numFmtId="0" fontId="35" fillId="61" borderId="47" xfId="0" applyFont="1" applyFill="1" applyBorder="1" applyAlignment="1">
      <alignment horizontal="center"/>
    </xf>
    <xf numFmtId="0" fontId="16" fillId="59" borderId="19" xfId="0" applyFont="1" applyFill="1" applyBorder="1" applyAlignment="1">
      <alignment horizontal="left"/>
    </xf>
    <xf numFmtId="0" fontId="9" fillId="61" borderId="80" xfId="0" applyFont="1" applyFill="1" applyBorder="1" applyAlignment="1">
      <alignment horizontal="center"/>
    </xf>
    <xf numFmtId="0" fontId="9" fillId="61" borderId="38" xfId="0" applyFont="1" applyFill="1" applyBorder="1" applyAlignment="1">
      <alignment horizontal="center"/>
    </xf>
    <xf numFmtId="0" fontId="91" fillId="51" borderId="26" xfId="0" applyFont="1" applyFill="1" applyBorder="1" applyAlignment="1">
      <alignment horizontal="center"/>
    </xf>
    <xf numFmtId="0" fontId="40" fillId="59" borderId="60" xfId="0" applyFont="1" applyFill="1" applyBorder="1" applyAlignment="1">
      <alignment horizontal="left"/>
    </xf>
    <xf numFmtId="0" fontId="9" fillId="61" borderId="88" xfId="0" applyFont="1" applyFill="1" applyBorder="1" applyAlignment="1">
      <alignment horizontal="center"/>
    </xf>
    <xf numFmtId="0" fontId="96" fillId="51" borderId="69" xfId="0" applyFont="1" applyFill="1" applyBorder="1" applyAlignment="1">
      <alignment horizontal="center"/>
    </xf>
    <xf numFmtId="0" fontId="92" fillId="39" borderId="89" xfId="0" applyFont="1" applyFill="1" applyBorder="1" applyAlignment="1">
      <alignment horizontal="center"/>
    </xf>
    <xf numFmtId="0" fontId="96" fillId="51" borderId="90" xfId="0" applyFont="1" applyFill="1" applyBorder="1" applyAlignment="1">
      <alignment horizontal="center"/>
    </xf>
    <xf numFmtId="0" fontId="35" fillId="61" borderId="62" xfId="0" applyFont="1" applyFill="1" applyBorder="1" applyAlignment="1">
      <alignment horizontal="center"/>
    </xf>
    <xf numFmtId="0" fontId="95" fillId="54" borderId="91" xfId="0" applyFont="1" applyFill="1" applyBorder="1" applyAlignment="1">
      <alignment horizontal="center"/>
    </xf>
    <xf numFmtId="0" fontId="35" fillId="61" borderId="92" xfId="0" applyFont="1" applyFill="1" applyBorder="1" applyAlignment="1">
      <alignment horizontal="center"/>
    </xf>
    <xf numFmtId="0" fontId="91" fillId="55" borderId="82" xfId="0" applyFont="1" applyFill="1" applyBorder="1" applyAlignment="1">
      <alignment horizontal="center"/>
    </xf>
    <xf numFmtId="0" fontId="38" fillId="59" borderId="93" xfId="0" applyFont="1" applyFill="1" applyBorder="1" applyAlignment="1">
      <alignment horizontal="center"/>
    </xf>
    <xf numFmtId="0" fontId="30" fillId="47" borderId="0" xfId="0" applyFont="1" applyFill="1" applyAlignment="1">
      <alignment horizontal="center"/>
    </xf>
    <xf numFmtId="0" fontId="0" fillId="47" borderId="0" xfId="0" applyFill="1" applyBorder="1" applyAlignment="1">
      <alignment/>
    </xf>
    <xf numFmtId="0" fontId="9" fillId="47" borderId="62" xfId="0" applyFont="1" applyFill="1" applyBorder="1" applyAlignment="1">
      <alignment/>
    </xf>
    <xf numFmtId="0" fontId="94" fillId="65" borderId="62" xfId="0" applyFont="1" applyFill="1" applyBorder="1" applyAlignment="1">
      <alignment/>
    </xf>
    <xf numFmtId="0" fontId="94" fillId="57" borderId="62" xfId="0" applyFont="1" applyFill="1" applyBorder="1" applyAlignment="1">
      <alignment/>
    </xf>
    <xf numFmtId="0" fontId="97" fillId="49" borderId="62" xfId="0" applyFont="1" applyFill="1" applyBorder="1" applyAlignment="1">
      <alignment/>
    </xf>
    <xf numFmtId="1" fontId="9" fillId="0" borderId="55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49" fontId="20" fillId="42" borderId="0" xfId="0" applyNumberFormat="1" applyFont="1" applyFill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96" fillId="51" borderId="54" xfId="0" applyFont="1" applyFill="1" applyBorder="1" applyAlignment="1">
      <alignment horizontal="center"/>
    </xf>
    <xf numFmtId="0" fontId="35" fillId="61" borderId="56" xfId="0" applyFont="1" applyFill="1" applyBorder="1" applyAlignment="1">
      <alignment horizontal="center"/>
    </xf>
    <xf numFmtId="0" fontId="96" fillId="51" borderId="77" xfId="0" applyFont="1" applyFill="1" applyBorder="1" applyAlignment="1">
      <alignment horizontal="center"/>
    </xf>
    <xf numFmtId="0" fontId="92" fillId="39" borderId="80" xfId="0" applyFont="1" applyFill="1" applyBorder="1" applyAlignment="1">
      <alignment horizontal="center"/>
    </xf>
    <xf numFmtId="0" fontId="96" fillId="51" borderId="88" xfId="0" applyFont="1" applyFill="1" applyBorder="1" applyAlignment="1">
      <alignment horizontal="center"/>
    </xf>
    <xf numFmtId="0" fontId="92" fillId="39" borderId="62" xfId="0" applyFont="1" applyFill="1" applyBorder="1" applyAlignment="1">
      <alignment horizontal="center"/>
    </xf>
    <xf numFmtId="0" fontId="91" fillId="55" borderId="61" xfId="0" applyFont="1" applyFill="1" applyBorder="1" applyAlignment="1">
      <alignment horizontal="center"/>
    </xf>
    <xf numFmtId="0" fontId="96" fillId="51" borderId="92" xfId="0" applyFont="1" applyFill="1" applyBorder="1" applyAlignment="1">
      <alignment horizontal="center"/>
    </xf>
    <xf numFmtId="0" fontId="98" fillId="57" borderId="57" xfId="0" applyFont="1" applyFill="1" applyBorder="1" applyAlignment="1">
      <alignment horizontal="center"/>
    </xf>
    <xf numFmtId="0" fontId="96" fillId="51" borderId="79" xfId="0" applyFont="1" applyFill="1" applyBorder="1" applyAlignment="1">
      <alignment horizontal="center"/>
    </xf>
    <xf numFmtId="0" fontId="92" fillId="39" borderId="94" xfId="0" applyFont="1" applyFill="1" applyBorder="1" applyAlignment="1">
      <alignment horizontal="center"/>
    </xf>
    <xf numFmtId="0" fontId="9" fillId="61" borderId="56" xfId="0" applyFont="1" applyFill="1" applyBorder="1" applyAlignment="1">
      <alignment horizontal="center"/>
    </xf>
    <xf numFmtId="0" fontId="18" fillId="39" borderId="80" xfId="0" applyFont="1" applyFill="1" applyBorder="1" applyAlignment="1">
      <alignment horizontal="center"/>
    </xf>
    <xf numFmtId="0" fontId="91" fillId="51" borderId="90" xfId="0" applyFont="1" applyFill="1" applyBorder="1" applyAlignment="1">
      <alignment horizontal="center"/>
    </xf>
    <xf numFmtId="0" fontId="18" fillId="39" borderId="77" xfId="0" applyFont="1" applyFill="1" applyBorder="1" applyAlignment="1">
      <alignment horizontal="center"/>
    </xf>
    <xf numFmtId="0" fontId="91" fillId="51" borderId="95" xfId="0" applyFont="1" applyFill="1" applyBorder="1" applyAlignment="1">
      <alignment horizontal="center"/>
    </xf>
    <xf numFmtId="0" fontId="91" fillId="51" borderId="92" xfId="0" applyFont="1" applyFill="1" applyBorder="1" applyAlignment="1">
      <alignment horizontal="center"/>
    </xf>
    <xf numFmtId="0" fontId="91" fillId="51" borderId="79" xfId="0" applyFont="1" applyFill="1" applyBorder="1" applyAlignment="1">
      <alignment horizontal="center"/>
    </xf>
    <xf numFmtId="0" fontId="18" fillId="39" borderId="96" xfId="0" applyFont="1" applyFill="1" applyBorder="1" applyAlignment="1">
      <alignment horizontal="center"/>
    </xf>
    <xf numFmtId="0" fontId="98" fillId="57" borderId="74" xfId="0" applyFont="1" applyFill="1" applyBorder="1" applyAlignment="1">
      <alignment horizontal="center"/>
    </xf>
    <xf numFmtId="0" fontId="85" fillId="0" borderId="36" xfId="0" applyFont="1" applyBorder="1" applyAlignment="1">
      <alignment/>
    </xf>
    <xf numFmtId="0" fontId="35" fillId="45" borderId="49" xfId="0" applyFont="1" applyFill="1" applyBorder="1" applyAlignment="1">
      <alignment/>
    </xf>
    <xf numFmtId="2" fontId="0" fillId="45" borderId="97" xfId="0" applyNumberFormat="1" applyFill="1" applyBorder="1" applyAlignment="1">
      <alignment/>
    </xf>
    <xf numFmtId="0" fontId="35" fillId="47" borderId="0" xfId="0" applyFont="1" applyFill="1" applyBorder="1" applyAlignment="1">
      <alignment/>
    </xf>
    <xf numFmtId="0" fontId="17" fillId="47" borderId="46" xfId="0" applyFont="1" applyFill="1" applyBorder="1" applyAlignment="1">
      <alignment/>
    </xf>
    <xf numFmtId="0" fontId="17" fillId="47" borderId="77" xfId="0" applyFont="1" applyFill="1" applyBorder="1" applyAlignment="1">
      <alignment horizontal="center"/>
    </xf>
    <xf numFmtId="0" fontId="35" fillId="47" borderId="46" xfId="0" applyFont="1" applyFill="1" applyBorder="1" applyAlignment="1">
      <alignment/>
    </xf>
    <xf numFmtId="0" fontId="35" fillId="47" borderId="52" xfId="0" applyFont="1" applyFill="1" applyBorder="1" applyAlignment="1">
      <alignment horizontal="center"/>
    </xf>
    <xf numFmtId="0" fontId="35" fillId="47" borderId="98" xfId="0" applyFont="1" applyFill="1" applyBorder="1" applyAlignment="1">
      <alignment horizontal="center"/>
    </xf>
    <xf numFmtId="2" fontId="0" fillId="47" borderId="80" xfId="0" applyNumberFormat="1" applyFill="1" applyBorder="1" applyAlignment="1">
      <alignment/>
    </xf>
    <xf numFmtId="0" fontId="17" fillId="45" borderId="9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6"/>
          <c:w val="0.877"/>
          <c:h val="0.94625"/>
        </c:manualLayout>
      </c:layout>
      <c:lineChart>
        <c:grouping val="standard"/>
        <c:varyColors val="0"/>
        <c:ser>
          <c:idx val="0"/>
          <c:order val="0"/>
          <c:tx>
            <c:strRef>
              <c:f>Fahrerwertung!$B$104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Fahrerwertung!$C$104:$H$104</c:f>
              <c:numCache/>
            </c:numRef>
          </c:val>
          <c:smooth val="0"/>
        </c:ser>
        <c:ser>
          <c:idx val="1"/>
          <c:order val="1"/>
          <c:tx>
            <c:strRef>
              <c:f>Fahrerwertung!$B$106</c:f>
              <c:strCache>
                <c:ptCount val="1"/>
                <c:pt idx="0">
                  <c:v>Patrick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Fahrerwertung!$C$106:$H$106</c:f>
              <c:numCache/>
            </c:numRef>
          </c:val>
          <c:smooth val="0"/>
        </c:ser>
        <c:ser>
          <c:idx val="2"/>
          <c:order val="2"/>
          <c:tx>
            <c:strRef>
              <c:f>Fahrerwertung!$B$105</c:f>
              <c:strCache>
                <c:ptCount val="1"/>
                <c:pt idx="0">
                  <c:v>Boris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Fahrerwertung!$C$105:$H$105</c:f>
              <c:numCache/>
            </c:numRef>
          </c:val>
          <c:smooth val="0"/>
        </c:ser>
        <c:ser>
          <c:idx val="3"/>
          <c:order val="3"/>
          <c:tx>
            <c:strRef>
              <c:f>Fahrerwertung!$B$108</c:f>
              <c:strCache>
                <c:ptCount val="1"/>
                <c:pt idx="0">
                  <c:v>Michael H.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Fahrerwertung!$C$108:$H$108</c:f>
              <c:numCache/>
            </c:numRef>
          </c:val>
          <c:smooth val="0"/>
        </c:ser>
        <c:ser>
          <c:idx val="4"/>
          <c:order val="4"/>
          <c:tx>
            <c:strRef>
              <c:f>Fahrerwertung!$B$107</c:f>
              <c:strCache>
                <c:ptCount val="1"/>
                <c:pt idx="0">
                  <c:v>Marco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Fahrerwertung!$C$107:$H$107</c:f>
              <c:numCache/>
            </c:numRef>
          </c:val>
          <c:smooth val="0"/>
        </c:ser>
        <c:marker val="1"/>
        <c:axId val="60619156"/>
        <c:axId val="8701493"/>
      </c:line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1493"/>
        <c:crossesAt val="0"/>
        <c:auto val="1"/>
        <c:lblOffset val="100"/>
        <c:tickLblSkip val="1"/>
        <c:noMultiLvlLbl val="0"/>
      </c:catAx>
      <c:valAx>
        <c:axId val="8701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191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09075"/>
          <c:w val="0.13025"/>
          <c:h val="0.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"/>
          <c:w val="0.877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Fahrerwertung!$B$112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Fahrerwertung!$C$112:$H$112</c:f>
              <c:numCache/>
            </c:numRef>
          </c:val>
          <c:smooth val="0"/>
        </c:ser>
        <c:ser>
          <c:idx val="1"/>
          <c:order val="1"/>
          <c:tx>
            <c:strRef>
              <c:f>Fahrerwertung!$B$113</c:f>
              <c:strCache>
                <c:ptCount val="1"/>
                <c:pt idx="0">
                  <c:v>Boris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Fahrerwertung!$C$113:$H$113</c:f>
              <c:numCache/>
            </c:numRef>
          </c:val>
          <c:smooth val="0"/>
        </c:ser>
        <c:ser>
          <c:idx val="2"/>
          <c:order val="2"/>
          <c:tx>
            <c:strRef>
              <c:f>Fahrerwertung!$B$114</c:f>
              <c:strCache>
                <c:ptCount val="1"/>
                <c:pt idx="0">
                  <c:v>Patrick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Fahrerwertung!$C$114:$H$114</c:f>
              <c:numCache/>
            </c:numRef>
          </c:val>
          <c:smooth val="0"/>
        </c:ser>
        <c:ser>
          <c:idx val="3"/>
          <c:order val="3"/>
          <c:tx>
            <c:strRef>
              <c:f>Fahrerwertung!$B$116</c:f>
              <c:strCache>
                <c:ptCount val="1"/>
                <c:pt idx="0">
                  <c:v>Michael H.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Fahrerwertung!$C$116:$H$116</c:f>
              <c:numCache/>
            </c:numRef>
          </c:val>
          <c:smooth val="0"/>
        </c:ser>
        <c:ser>
          <c:idx val="4"/>
          <c:order val="4"/>
          <c:tx>
            <c:strRef>
              <c:f>Fahrerwertung!$B$115</c:f>
              <c:strCache>
                <c:ptCount val="1"/>
                <c:pt idx="0">
                  <c:v>Marco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Fahrerwertung!$C$115:$H$115</c:f>
              <c:numCache/>
            </c:numRef>
          </c:val>
          <c:smooth val="0"/>
        </c:ser>
        <c:marker val="1"/>
        <c:axId val="11204574"/>
        <c:axId val="33732303"/>
      </c:line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2303"/>
        <c:crossesAt val="0"/>
        <c:auto val="1"/>
        <c:lblOffset val="100"/>
        <c:tickLblSkip val="1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045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21975"/>
          <c:w val="0.13025"/>
          <c:h val="0.5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55"/>
          <c:w val="0.848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Teamwertung!$B$78</c:f>
              <c:strCache>
                <c:ptCount val="1"/>
                <c:pt idx="0">
                  <c:v>Mercedes GP Kart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Teamwertung!$C$77:$H$77</c:f>
              <c:strCache/>
            </c:strRef>
          </c:cat>
          <c:val>
            <c:numRef>
              <c:f>Teamwertung!$C$78:$H$78</c:f>
              <c:numCache/>
            </c:numRef>
          </c:val>
          <c:smooth val="0"/>
        </c:ser>
        <c:ser>
          <c:idx val="1"/>
          <c:order val="1"/>
          <c:tx>
            <c:strRef>
              <c:f>Teamwertung!$B$80</c:f>
              <c:strCache>
                <c:ptCount val="1"/>
                <c:pt idx="0">
                  <c:v>Greenline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Teamwertung!$C$77:$H$77</c:f>
              <c:strCache/>
            </c:strRef>
          </c:cat>
          <c:val>
            <c:numRef>
              <c:f>Teamwertung!$C$80:$H$80</c:f>
              <c:numCache/>
            </c:numRef>
          </c:val>
          <c:smooth val="0"/>
        </c:ser>
        <c:ser>
          <c:idx val="2"/>
          <c:order val="2"/>
          <c:tx>
            <c:strRef>
              <c:f>Teamwertung!$B$79</c:f>
              <c:strCache>
                <c:ptCount val="1"/>
                <c:pt idx="0">
                  <c:v>wahre Helden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Teamwertung!$C$77:$H$77</c:f>
              <c:strCache/>
            </c:strRef>
          </c:cat>
          <c:val>
            <c:numRef>
              <c:f>Teamwertung!$C$79:$H$79</c:f>
              <c:numCache/>
            </c:numRef>
          </c:val>
          <c:smooth val="0"/>
        </c:ser>
        <c:marker val="1"/>
        <c:axId val="35155272"/>
        <c:axId val="47961993"/>
      </c:line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61993"/>
        <c:crossesAt val="0"/>
        <c:auto val="1"/>
        <c:lblOffset val="100"/>
        <c:tickLblSkip val="1"/>
        <c:noMultiLvlLbl val="0"/>
      </c:catAx>
      <c:valAx>
        <c:axId val="47961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552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3675"/>
          <c:w val="0.18325"/>
          <c:h val="0.1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78525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Teamwertung!$B$85</c:f>
              <c:strCache>
                <c:ptCount val="1"/>
                <c:pt idx="0">
                  <c:v>Mercedes GP Kart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Teamwertung!$C$84:$H$84</c:f>
              <c:numCache/>
            </c:numRef>
          </c:cat>
          <c:val>
            <c:numRef>
              <c:f>Teamwertung!$C$85:$H$85</c:f>
              <c:numCache/>
            </c:numRef>
          </c:val>
          <c:smooth val="0"/>
        </c:ser>
        <c:ser>
          <c:idx val="1"/>
          <c:order val="1"/>
          <c:tx>
            <c:strRef>
              <c:f>Teamwertung!$B$87</c:f>
              <c:strCache>
                <c:ptCount val="1"/>
                <c:pt idx="0">
                  <c:v>Greenline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Teamwertung!$C$84:$H$84</c:f>
              <c:numCache/>
            </c:numRef>
          </c:cat>
          <c:val>
            <c:numRef>
              <c:f>Teamwertung!$C$87:$H$87</c:f>
              <c:numCache/>
            </c:numRef>
          </c:val>
          <c:smooth val="0"/>
        </c:ser>
        <c:ser>
          <c:idx val="2"/>
          <c:order val="2"/>
          <c:tx>
            <c:strRef>
              <c:f>Teamwertung!$B$86</c:f>
              <c:strCache>
                <c:ptCount val="1"/>
                <c:pt idx="0">
                  <c:v>wahre Helden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Teamwertung!$C$84:$H$84</c:f>
              <c:numCache/>
            </c:numRef>
          </c:cat>
          <c:val>
            <c:numRef>
              <c:f>Teamwertung!$C$86:$H$86</c:f>
              <c:numCache/>
            </c:numRef>
          </c:val>
          <c:smooth val="0"/>
        </c:ser>
        <c:marker val="1"/>
        <c:axId val="29004754"/>
        <c:axId val="59716195"/>
      </c:line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16195"/>
        <c:crossesAt val="0"/>
        <c:auto val="1"/>
        <c:lblOffset val="100"/>
        <c:tickLblSkip val="1"/>
        <c:noMultiLvlLbl val="0"/>
      </c:catAx>
      <c:valAx>
        <c:axId val="59716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047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25"/>
          <c:y val="0.32625"/>
          <c:w val="0.24475"/>
          <c:h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33</xdr:row>
      <xdr:rowOff>495300</xdr:rowOff>
    </xdr:from>
    <xdr:to>
      <xdr:col>16</xdr:col>
      <xdr:colOff>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161925" y="8039100"/>
        <a:ext cx="12087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54</xdr:row>
      <xdr:rowOff>28575</xdr:rowOff>
    </xdr:from>
    <xdr:to>
      <xdr:col>16</xdr:col>
      <xdr:colOff>19050</xdr:colOff>
      <xdr:row>73</xdr:row>
      <xdr:rowOff>180975</xdr:rowOff>
    </xdr:to>
    <xdr:graphicFrame>
      <xdr:nvGraphicFramePr>
        <xdr:cNvPr id="2" name="Chart 2"/>
        <xdr:cNvGraphicFramePr/>
      </xdr:nvGraphicFramePr>
      <xdr:xfrm>
        <a:off x="190500" y="11877675"/>
        <a:ext cx="12077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533400</xdr:rowOff>
    </xdr:from>
    <xdr:to>
      <xdr:col>10</xdr:col>
      <xdr:colOff>752475</xdr:colOff>
      <xdr:row>34</xdr:row>
      <xdr:rowOff>171450</xdr:rowOff>
    </xdr:to>
    <xdr:graphicFrame>
      <xdr:nvGraphicFramePr>
        <xdr:cNvPr id="1" name="Chart 1"/>
        <xdr:cNvGraphicFramePr/>
      </xdr:nvGraphicFramePr>
      <xdr:xfrm>
        <a:off x="76200" y="3686175"/>
        <a:ext cx="98107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36</xdr:row>
      <xdr:rowOff>19050</xdr:rowOff>
    </xdr:from>
    <xdr:to>
      <xdr:col>11</xdr:col>
      <xdr:colOff>19050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142875" y="7705725"/>
        <a:ext cx="97726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4.7109375" style="1" customWidth="1"/>
    <col min="2" max="2" width="14.8515625" style="0" customWidth="1"/>
    <col min="3" max="7" width="13.7109375" style="0" customWidth="1"/>
    <col min="8" max="8" width="13.57421875" style="0" customWidth="1"/>
    <col min="9" max="9" width="13.7109375" style="0" customWidth="1"/>
    <col min="10" max="11" width="10.00390625" style="0" customWidth="1"/>
    <col min="12" max="12" width="7.00390625" style="0" customWidth="1"/>
    <col min="13" max="13" width="5.28125" style="0" customWidth="1"/>
    <col min="14" max="14" width="10.57421875" style="0" customWidth="1"/>
    <col min="15" max="15" width="13.28125" style="0" customWidth="1"/>
    <col min="16" max="17" width="12.140625" style="0" customWidth="1"/>
    <col min="18" max="18" width="12.00390625" style="0" customWidth="1"/>
    <col min="19" max="19" width="13.57421875" style="0" customWidth="1"/>
    <col min="20" max="20" width="12.00390625" style="0" customWidth="1"/>
    <col min="21" max="21" width="10.00390625" style="0" customWidth="1"/>
  </cols>
  <sheetData>
    <row r="1" spans="1:19" s="1" customFormat="1" ht="19.5" thickBot="1">
      <c r="A1" s="331"/>
      <c r="B1" s="332"/>
      <c r="C1" s="333" t="s">
        <v>0</v>
      </c>
      <c r="D1" s="333" t="s">
        <v>1</v>
      </c>
      <c r="E1" s="333" t="s">
        <v>2</v>
      </c>
      <c r="F1" s="333" t="s">
        <v>3</v>
      </c>
      <c r="G1" s="333" t="s">
        <v>4</v>
      </c>
      <c r="H1" s="333" t="s">
        <v>5</v>
      </c>
      <c r="I1" s="334" t="s">
        <v>6</v>
      </c>
      <c r="J1" s="4" t="s">
        <v>7</v>
      </c>
      <c r="N1" s="5"/>
      <c r="O1" s="5"/>
      <c r="P1" s="5"/>
      <c r="Q1" s="5"/>
      <c r="R1" s="5"/>
      <c r="S1" s="5"/>
    </row>
    <row r="2" spans="1:19" s="9" customFormat="1" ht="19.5" thickBot="1">
      <c r="A2" s="275" t="s">
        <v>8</v>
      </c>
      <c r="B2" s="7" t="s">
        <v>9</v>
      </c>
      <c r="C2" s="8" t="s">
        <v>10</v>
      </c>
      <c r="D2" s="6" t="s">
        <v>11</v>
      </c>
      <c r="E2" s="6" t="s">
        <v>379</v>
      </c>
      <c r="F2" s="8" t="s">
        <v>611</v>
      </c>
      <c r="G2" s="11" t="s">
        <v>12</v>
      </c>
      <c r="H2" s="6" t="s">
        <v>14</v>
      </c>
      <c r="I2" s="335"/>
      <c r="J2" s="4" t="s">
        <v>15</v>
      </c>
      <c r="M2" s="10"/>
      <c r="N2" s="11"/>
      <c r="O2" s="11"/>
      <c r="P2" s="11"/>
      <c r="Q2" s="11"/>
      <c r="R2" s="11"/>
      <c r="S2" s="11"/>
    </row>
    <row r="3" spans="1:19" ht="18" customHeight="1">
      <c r="A3" s="336">
        <v>1</v>
      </c>
      <c r="B3" s="301" t="s">
        <v>16</v>
      </c>
      <c r="C3" s="302">
        <v>25</v>
      </c>
      <c r="D3" s="303">
        <v>25</v>
      </c>
      <c r="E3" s="357">
        <v>15</v>
      </c>
      <c r="F3" s="304">
        <v>12</v>
      </c>
      <c r="G3" s="406">
        <v>15</v>
      </c>
      <c r="H3" s="441">
        <v>18</v>
      </c>
      <c r="I3" s="290">
        <f aca="true" t="shared" si="0" ref="I3:I31">SUM(C3:H3)</f>
        <v>110</v>
      </c>
      <c r="J3" s="4" t="s">
        <v>17</v>
      </c>
      <c r="M3" s="14"/>
      <c r="N3" s="15"/>
      <c r="O3" s="16"/>
      <c r="P3" s="16"/>
      <c r="Q3" s="17"/>
      <c r="R3" s="18"/>
      <c r="S3" s="5"/>
    </row>
    <row r="4" spans="1:19" ht="18" customHeight="1">
      <c r="A4" s="336">
        <v>2</v>
      </c>
      <c r="B4" s="305" t="s">
        <v>18</v>
      </c>
      <c r="C4" s="296">
        <v>18</v>
      </c>
      <c r="D4" s="297">
        <v>15</v>
      </c>
      <c r="E4" s="329">
        <v>8</v>
      </c>
      <c r="F4" s="391">
        <v>25</v>
      </c>
      <c r="G4" s="293">
        <v>8</v>
      </c>
      <c r="H4" s="442">
        <v>15</v>
      </c>
      <c r="I4" s="291">
        <f t="shared" si="0"/>
        <v>89</v>
      </c>
      <c r="J4" s="20" t="s">
        <v>19</v>
      </c>
      <c r="M4" s="14"/>
      <c r="N4" s="15"/>
      <c r="O4" s="17"/>
      <c r="P4" s="15"/>
      <c r="Q4" s="17"/>
      <c r="R4" s="18"/>
      <c r="S4" s="5"/>
    </row>
    <row r="5" spans="1:19" ht="18" customHeight="1">
      <c r="A5" s="336">
        <v>3</v>
      </c>
      <c r="B5" s="308" t="s">
        <v>508</v>
      </c>
      <c r="C5" s="298">
        <v>10</v>
      </c>
      <c r="D5" s="293">
        <v>6</v>
      </c>
      <c r="E5" s="358">
        <v>25</v>
      </c>
      <c r="F5" s="299">
        <v>15</v>
      </c>
      <c r="G5" s="407">
        <v>25</v>
      </c>
      <c r="H5" s="295">
        <v>0</v>
      </c>
      <c r="I5" s="291">
        <f t="shared" si="0"/>
        <v>81</v>
      </c>
      <c r="J5" s="4" t="s">
        <v>21</v>
      </c>
      <c r="M5" s="22"/>
      <c r="N5" s="15"/>
      <c r="O5" s="17"/>
      <c r="P5" s="17"/>
      <c r="Q5" s="17"/>
      <c r="R5" s="18"/>
      <c r="S5" s="5"/>
    </row>
    <row r="6" spans="1:19" ht="18" customHeight="1">
      <c r="A6" s="336">
        <v>4</v>
      </c>
      <c r="B6" s="321" t="s">
        <v>22</v>
      </c>
      <c r="C6" s="296">
        <v>15</v>
      </c>
      <c r="D6" s="293">
        <v>10</v>
      </c>
      <c r="E6" s="213">
        <v>18</v>
      </c>
      <c r="F6" s="299">
        <v>18</v>
      </c>
      <c r="G6" s="294">
        <v>10</v>
      </c>
      <c r="H6" s="295">
        <v>10</v>
      </c>
      <c r="I6" s="291">
        <f t="shared" si="0"/>
        <v>81</v>
      </c>
      <c r="L6" s="23"/>
      <c r="M6" s="24"/>
      <c r="N6" s="25"/>
      <c r="O6" s="26"/>
      <c r="P6" s="18"/>
      <c r="Q6" s="18"/>
      <c r="R6" s="18"/>
      <c r="S6" s="5"/>
    </row>
    <row r="7" spans="1:19" ht="18" customHeight="1">
      <c r="A7" s="336">
        <v>5</v>
      </c>
      <c r="B7" s="307" t="s">
        <v>20</v>
      </c>
      <c r="C7" s="300">
        <v>6</v>
      </c>
      <c r="D7" s="294">
        <v>12</v>
      </c>
      <c r="E7" s="329">
        <v>10</v>
      </c>
      <c r="F7" s="294">
        <v>2</v>
      </c>
      <c r="G7" s="299">
        <v>18</v>
      </c>
      <c r="H7" s="295">
        <v>2</v>
      </c>
      <c r="I7" s="291">
        <f t="shared" si="0"/>
        <v>50</v>
      </c>
      <c r="L7" s="23"/>
      <c r="M7" s="22"/>
      <c r="N7" s="25"/>
      <c r="O7" s="17"/>
      <c r="P7" s="17"/>
      <c r="Q7" s="17"/>
      <c r="R7" s="18"/>
      <c r="S7" s="5"/>
    </row>
    <row r="8" spans="1:19" ht="18" customHeight="1">
      <c r="A8" s="336">
        <v>6</v>
      </c>
      <c r="B8" s="306" t="s">
        <v>23</v>
      </c>
      <c r="C8" s="298">
        <v>12</v>
      </c>
      <c r="D8" s="299">
        <v>18</v>
      </c>
      <c r="E8" s="329">
        <v>6</v>
      </c>
      <c r="F8" s="294" t="s">
        <v>380</v>
      </c>
      <c r="G8" s="294">
        <v>0</v>
      </c>
      <c r="H8" s="295">
        <v>8</v>
      </c>
      <c r="I8" s="291">
        <f t="shared" si="0"/>
        <v>44</v>
      </c>
      <c r="L8" s="23"/>
      <c r="M8" s="24"/>
      <c r="O8" s="18"/>
      <c r="P8" s="26"/>
      <c r="Q8" s="18"/>
      <c r="R8" s="18"/>
      <c r="S8" s="5"/>
    </row>
    <row r="9" spans="1:19" ht="18" customHeight="1">
      <c r="A9" s="336">
        <v>7</v>
      </c>
      <c r="B9" s="310" t="s">
        <v>24</v>
      </c>
      <c r="C9" s="298" t="s">
        <v>398</v>
      </c>
      <c r="D9" s="293">
        <v>8</v>
      </c>
      <c r="E9" s="329" t="s">
        <v>380</v>
      </c>
      <c r="F9" s="293">
        <v>0</v>
      </c>
      <c r="G9" s="293">
        <v>6</v>
      </c>
      <c r="H9" s="443">
        <v>25</v>
      </c>
      <c r="I9" s="291">
        <f t="shared" si="0"/>
        <v>39</v>
      </c>
      <c r="L9" s="23"/>
      <c r="M9" s="24"/>
      <c r="N9" s="18"/>
      <c r="O9" s="26"/>
      <c r="P9" s="18"/>
      <c r="Q9" s="18"/>
      <c r="R9" s="18"/>
      <c r="S9" s="5"/>
    </row>
    <row r="10" spans="1:19" ht="18" customHeight="1">
      <c r="A10" s="336">
        <v>8</v>
      </c>
      <c r="B10" s="439" t="s">
        <v>699</v>
      </c>
      <c r="C10" s="298" t="s">
        <v>380</v>
      </c>
      <c r="D10" s="294" t="s">
        <v>380</v>
      </c>
      <c r="E10" s="329">
        <v>12</v>
      </c>
      <c r="F10" s="294">
        <v>8</v>
      </c>
      <c r="G10" s="294" t="s">
        <v>380</v>
      </c>
      <c r="H10" s="295">
        <v>6</v>
      </c>
      <c r="I10" s="291">
        <f t="shared" si="0"/>
        <v>26</v>
      </c>
      <c r="L10" s="23"/>
      <c r="M10" s="24"/>
      <c r="N10" s="18"/>
      <c r="O10" s="18"/>
      <c r="P10" s="18"/>
      <c r="Q10" s="18"/>
      <c r="R10" s="18"/>
      <c r="S10" s="5"/>
    </row>
    <row r="11" spans="1:19" ht="18" customHeight="1">
      <c r="A11" s="336">
        <v>9</v>
      </c>
      <c r="B11" s="390" t="s">
        <v>610</v>
      </c>
      <c r="C11" s="386" t="s">
        <v>380</v>
      </c>
      <c r="D11" s="387" t="s">
        <v>380</v>
      </c>
      <c r="E11" s="388" t="s">
        <v>380</v>
      </c>
      <c r="F11" s="387">
        <v>10</v>
      </c>
      <c r="G11" s="387" t="s">
        <v>380</v>
      </c>
      <c r="H11" s="389">
        <v>4</v>
      </c>
      <c r="I11" s="291">
        <f t="shared" si="0"/>
        <v>14</v>
      </c>
      <c r="L11" s="23"/>
      <c r="M11" s="24"/>
      <c r="N11" s="18"/>
      <c r="O11" s="18"/>
      <c r="P11" s="18"/>
      <c r="Q11" s="18"/>
      <c r="R11" s="18"/>
      <c r="S11" s="5"/>
    </row>
    <row r="12" spans="1:19" ht="18" customHeight="1">
      <c r="A12" s="336">
        <v>10</v>
      </c>
      <c r="B12" s="314" t="s">
        <v>27</v>
      </c>
      <c r="C12" s="300" t="s">
        <v>380</v>
      </c>
      <c r="D12" s="293">
        <v>0</v>
      </c>
      <c r="E12" s="329">
        <v>1</v>
      </c>
      <c r="F12" s="293" t="s">
        <v>380</v>
      </c>
      <c r="G12" s="293">
        <v>12</v>
      </c>
      <c r="H12" s="295">
        <v>0</v>
      </c>
      <c r="I12" s="291">
        <f t="shared" si="0"/>
        <v>13</v>
      </c>
      <c r="L12" s="23"/>
      <c r="M12" s="22"/>
      <c r="N12" s="17"/>
      <c r="O12" s="17"/>
      <c r="P12" s="17"/>
      <c r="Q12" s="17"/>
      <c r="R12" s="18"/>
      <c r="S12" s="5"/>
    </row>
    <row r="13" spans="1:19" ht="18" customHeight="1">
      <c r="A13" s="336">
        <v>11</v>
      </c>
      <c r="B13" s="440" t="s">
        <v>700</v>
      </c>
      <c r="C13" s="298" t="s">
        <v>380</v>
      </c>
      <c r="D13" s="294" t="s">
        <v>380</v>
      </c>
      <c r="E13" s="329">
        <v>0</v>
      </c>
      <c r="F13" s="294" t="s">
        <v>380</v>
      </c>
      <c r="G13" s="294" t="s">
        <v>380</v>
      </c>
      <c r="H13" s="295">
        <v>12</v>
      </c>
      <c r="I13" s="291">
        <f t="shared" si="0"/>
        <v>12</v>
      </c>
      <c r="L13" s="23"/>
      <c r="M13" s="24"/>
      <c r="N13" s="18"/>
      <c r="O13" s="18"/>
      <c r="P13" s="18"/>
      <c r="Q13" s="18"/>
      <c r="R13" s="18"/>
      <c r="S13" s="5"/>
    </row>
    <row r="14" spans="1:12" ht="18" customHeight="1">
      <c r="A14" s="336">
        <v>12</v>
      </c>
      <c r="B14" s="309" t="s">
        <v>377</v>
      </c>
      <c r="C14" s="300">
        <v>8</v>
      </c>
      <c r="D14" s="294" t="s">
        <v>380</v>
      </c>
      <c r="E14" s="329" t="s">
        <v>380</v>
      </c>
      <c r="F14" s="294">
        <v>4</v>
      </c>
      <c r="G14" s="294" t="s">
        <v>380</v>
      </c>
      <c r="H14" s="295" t="s">
        <v>380</v>
      </c>
      <c r="I14" s="291">
        <f t="shared" si="0"/>
        <v>12</v>
      </c>
      <c r="L14" s="23"/>
    </row>
    <row r="15" spans="1:12" ht="18" customHeight="1">
      <c r="A15" s="336">
        <v>13</v>
      </c>
      <c r="B15" s="310" t="s">
        <v>64</v>
      </c>
      <c r="C15" s="300" t="s">
        <v>380</v>
      </c>
      <c r="D15" s="293" t="s">
        <v>380</v>
      </c>
      <c r="E15" s="329">
        <v>4</v>
      </c>
      <c r="F15" s="294">
        <v>6</v>
      </c>
      <c r="G15" s="294" t="s">
        <v>380</v>
      </c>
      <c r="H15" s="295" t="s">
        <v>380</v>
      </c>
      <c r="I15" s="291">
        <f t="shared" si="0"/>
        <v>10</v>
      </c>
      <c r="L15" s="23"/>
    </row>
    <row r="16" spans="1:12" ht="18" customHeight="1">
      <c r="A16" s="336">
        <v>14</v>
      </c>
      <c r="B16" s="312" t="s">
        <v>56</v>
      </c>
      <c r="C16" s="300" t="s">
        <v>380</v>
      </c>
      <c r="D16" s="294">
        <v>4</v>
      </c>
      <c r="E16" s="329" t="s">
        <v>380</v>
      </c>
      <c r="F16" s="294">
        <v>1</v>
      </c>
      <c r="G16" s="294">
        <v>1</v>
      </c>
      <c r="H16" s="295" t="s">
        <v>380</v>
      </c>
      <c r="I16" s="291">
        <f t="shared" si="0"/>
        <v>6</v>
      </c>
      <c r="L16" s="23"/>
    </row>
    <row r="17" spans="1:12" ht="18" customHeight="1">
      <c r="A17" s="336">
        <v>15</v>
      </c>
      <c r="B17" s="311" t="s">
        <v>394</v>
      </c>
      <c r="C17" s="300">
        <v>4</v>
      </c>
      <c r="D17" s="293" t="s">
        <v>380</v>
      </c>
      <c r="E17" s="329" t="s">
        <v>380</v>
      </c>
      <c r="F17" s="293" t="s">
        <v>380</v>
      </c>
      <c r="G17" s="293" t="s">
        <v>380</v>
      </c>
      <c r="H17" s="295" t="s">
        <v>380</v>
      </c>
      <c r="I17" s="291">
        <f t="shared" si="0"/>
        <v>4</v>
      </c>
      <c r="L17" s="23"/>
    </row>
    <row r="18" spans="1:12" ht="18" customHeight="1">
      <c r="A18" s="336">
        <v>16</v>
      </c>
      <c r="B18" s="437" t="s">
        <v>697</v>
      </c>
      <c r="C18" s="298" t="s">
        <v>380</v>
      </c>
      <c r="D18" s="294" t="s">
        <v>380</v>
      </c>
      <c r="E18" s="329" t="s">
        <v>380</v>
      </c>
      <c r="F18" s="294" t="s">
        <v>380</v>
      </c>
      <c r="G18" s="294">
        <v>4</v>
      </c>
      <c r="H18" s="295">
        <v>1</v>
      </c>
      <c r="I18" s="291">
        <f t="shared" si="0"/>
        <v>5</v>
      </c>
      <c r="L18" s="23"/>
    </row>
    <row r="19" spans="1:12" ht="18" customHeight="1">
      <c r="A19" s="336">
        <v>17</v>
      </c>
      <c r="B19" s="311" t="s">
        <v>378</v>
      </c>
      <c r="C19" s="300" t="s">
        <v>380</v>
      </c>
      <c r="D19" s="293">
        <v>2</v>
      </c>
      <c r="E19" s="329" t="s">
        <v>380</v>
      </c>
      <c r="F19" s="293">
        <v>0</v>
      </c>
      <c r="G19" s="293">
        <v>2</v>
      </c>
      <c r="H19" s="295">
        <v>0</v>
      </c>
      <c r="I19" s="291">
        <f t="shared" si="0"/>
        <v>4</v>
      </c>
      <c r="L19" s="23"/>
    </row>
    <row r="20" spans="1:19" ht="18" customHeight="1">
      <c r="A20" s="336">
        <v>18</v>
      </c>
      <c r="B20" s="408" t="s">
        <v>26</v>
      </c>
      <c r="C20" s="409" t="s">
        <v>398</v>
      </c>
      <c r="D20" s="410">
        <v>1</v>
      </c>
      <c r="E20" s="411">
        <v>2</v>
      </c>
      <c r="F20" s="412" t="s">
        <v>398</v>
      </c>
      <c r="G20" s="412">
        <v>0</v>
      </c>
      <c r="H20" s="413" t="s">
        <v>380</v>
      </c>
      <c r="I20" s="414">
        <f t="shared" si="0"/>
        <v>3</v>
      </c>
      <c r="L20" s="23"/>
      <c r="M20" s="24"/>
      <c r="N20" s="18"/>
      <c r="O20" s="18"/>
      <c r="P20" s="18"/>
      <c r="Q20" s="18"/>
      <c r="R20" s="18"/>
      <c r="S20" s="5"/>
    </row>
    <row r="21" spans="1:19" ht="18" customHeight="1">
      <c r="A21" s="336">
        <v>19</v>
      </c>
      <c r="B21" s="322" t="s">
        <v>77</v>
      </c>
      <c r="C21" s="300">
        <v>2</v>
      </c>
      <c r="D21" s="294">
        <v>0</v>
      </c>
      <c r="E21" s="329">
        <v>0</v>
      </c>
      <c r="F21" s="294">
        <v>0</v>
      </c>
      <c r="G21" s="294">
        <v>0</v>
      </c>
      <c r="H21" s="295">
        <v>0</v>
      </c>
      <c r="I21" s="291">
        <f t="shared" si="0"/>
        <v>2</v>
      </c>
      <c r="L21" s="23"/>
      <c r="M21" s="24"/>
      <c r="N21" s="18"/>
      <c r="O21" s="18"/>
      <c r="P21" s="18"/>
      <c r="Q21" s="18"/>
      <c r="R21" s="18"/>
      <c r="S21" s="5"/>
    </row>
    <row r="22" spans="1:19" ht="18" customHeight="1">
      <c r="A22" s="336">
        <v>20</v>
      </c>
      <c r="B22" s="305" t="s">
        <v>396</v>
      </c>
      <c r="C22" s="300">
        <v>1</v>
      </c>
      <c r="D22" s="293" t="s">
        <v>380</v>
      </c>
      <c r="E22" s="329" t="s">
        <v>380</v>
      </c>
      <c r="F22" s="293" t="s">
        <v>380</v>
      </c>
      <c r="G22" s="293" t="s">
        <v>380</v>
      </c>
      <c r="H22" s="295" t="s">
        <v>380</v>
      </c>
      <c r="I22" s="291">
        <f t="shared" si="0"/>
        <v>1</v>
      </c>
      <c r="L22" s="23"/>
      <c r="M22" s="24"/>
      <c r="N22" s="18"/>
      <c r="O22" s="18"/>
      <c r="P22" s="18"/>
      <c r="Q22" s="18"/>
      <c r="R22" s="18"/>
      <c r="S22" s="5"/>
    </row>
    <row r="23" spans="1:19" ht="18" customHeight="1">
      <c r="A23" s="336">
        <v>21</v>
      </c>
      <c r="B23" s="315" t="s">
        <v>29</v>
      </c>
      <c r="C23" s="300" t="s">
        <v>380</v>
      </c>
      <c r="D23" s="294">
        <v>0</v>
      </c>
      <c r="E23" s="329">
        <v>0</v>
      </c>
      <c r="F23" s="294" t="s">
        <v>380</v>
      </c>
      <c r="G23" s="294">
        <v>0</v>
      </c>
      <c r="H23" s="295">
        <v>0</v>
      </c>
      <c r="I23" s="291">
        <f t="shared" si="0"/>
        <v>0</v>
      </c>
      <c r="L23" s="23"/>
      <c r="M23" s="24"/>
      <c r="N23" s="18"/>
      <c r="O23" s="18"/>
      <c r="P23" s="18"/>
      <c r="Q23" s="18"/>
      <c r="R23" s="18"/>
      <c r="S23" s="5"/>
    </row>
    <row r="24" spans="1:19" ht="18" customHeight="1">
      <c r="A24" s="336">
        <v>22</v>
      </c>
      <c r="B24" s="313" t="s">
        <v>397</v>
      </c>
      <c r="C24" s="300">
        <v>0</v>
      </c>
      <c r="D24" s="293" t="s">
        <v>380</v>
      </c>
      <c r="E24" s="329" t="s">
        <v>380</v>
      </c>
      <c r="F24" s="293" t="s">
        <v>380</v>
      </c>
      <c r="G24" s="293" t="s">
        <v>380</v>
      </c>
      <c r="H24" s="295" t="s">
        <v>380</v>
      </c>
      <c r="I24" s="291">
        <f t="shared" si="0"/>
        <v>0</v>
      </c>
      <c r="L24" s="23"/>
      <c r="M24" s="24"/>
      <c r="N24" s="18"/>
      <c r="O24" s="18"/>
      <c r="P24" s="18"/>
      <c r="Q24" s="18"/>
      <c r="R24" s="18"/>
      <c r="S24" s="5"/>
    </row>
    <row r="25" spans="1:19" ht="18" customHeight="1">
      <c r="A25" s="336">
        <v>23</v>
      </c>
      <c r="B25" s="438" t="s">
        <v>698</v>
      </c>
      <c r="C25" s="298" t="s">
        <v>380</v>
      </c>
      <c r="D25" s="294" t="s">
        <v>380</v>
      </c>
      <c r="E25" s="329">
        <v>0</v>
      </c>
      <c r="F25" s="294" t="s">
        <v>380</v>
      </c>
      <c r="G25" s="294" t="s">
        <v>380</v>
      </c>
      <c r="H25" s="295">
        <v>0</v>
      </c>
      <c r="I25" s="291">
        <f t="shared" si="0"/>
        <v>0</v>
      </c>
      <c r="L25" s="23"/>
      <c r="M25" s="24"/>
      <c r="N25" s="18"/>
      <c r="O25" s="18"/>
      <c r="P25" s="18"/>
      <c r="Q25" s="18"/>
      <c r="R25" s="18"/>
      <c r="S25" s="5"/>
    </row>
    <row r="26" spans="1:19" ht="18" customHeight="1">
      <c r="A26" s="336">
        <v>24</v>
      </c>
      <c r="B26" s="312" t="s">
        <v>514</v>
      </c>
      <c r="C26" s="298" t="s">
        <v>380</v>
      </c>
      <c r="D26" s="294" t="s">
        <v>380</v>
      </c>
      <c r="E26" s="329">
        <v>0</v>
      </c>
      <c r="F26" s="294" t="s">
        <v>380</v>
      </c>
      <c r="G26" s="294" t="s">
        <v>380</v>
      </c>
      <c r="H26" s="295" t="s">
        <v>380</v>
      </c>
      <c r="I26" s="291">
        <f t="shared" si="0"/>
        <v>0</v>
      </c>
      <c r="L26" s="23"/>
      <c r="M26" s="24"/>
      <c r="N26" s="18"/>
      <c r="O26" s="18"/>
      <c r="P26" s="18"/>
      <c r="Q26" s="18"/>
      <c r="R26" s="18"/>
      <c r="S26" s="5"/>
    </row>
    <row r="27" spans="1:19" ht="18" customHeight="1">
      <c r="A27" s="336">
        <v>25</v>
      </c>
      <c r="B27" s="315" t="s">
        <v>515</v>
      </c>
      <c r="C27" s="298" t="s">
        <v>380</v>
      </c>
      <c r="D27" s="294" t="s">
        <v>380</v>
      </c>
      <c r="E27" s="329">
        <v>0</v>
      </c>
      <c r="F27" s="294" t="s">
        <v>380</v>
      </c>
      <c r="G27" s="294" t="s">
        <v>380</v>
      </c>
      <c r="H27" s="295" t="s">
        <v>380</v>
      </c>
      <c r="I27" s="291">
        <f t="shared" si="0"/>
        <v>0</v>
      </c>
      <c r="L27" s="23"/>
      <c r="M27" s="24"/>
      <c r="N27" s="18"/>
      <c r="O27" s="18"/>
      <c r="P27" s="18"/>
      <c r="Q27" s="18"/>
      <c r="R27" s="18"/>
      <c r="S27" s="5"/>
    </row>
    <row r="28" spans="1:19" ht="18" customHeight="1">
      <c r="A28" s="336">
        <v>26</v>
      </c>
      <c r="B28" s="369" t="s">
        <v>512</v>
      </c>
      <c r="C28" s="298" t="s">
        <v>380</v>
      </c>
      <c r="D28" s="294" t="s">
        <v>380</v>
      </c>
      <c r="E28" s="329">
        <v>0</v>
      </c>
      <c r="F28" s="294" t="s">
        <v>380</v>
      </c>
      <c r="G28" s="294" t="s">
        <v>380</v>
      </c>
      <c r="H28" s="295" t="s">
        <v>380</v>
      </c>
      <c r="I28" s="291">
        <f t="shared" si="0"/>
        <v>0</v>
      </c>
      <c r="L28" s="23"/>
      <c r="M28" s="24"/>
      <c r="N28" s="18"/>
      <c r="O28" s="18"/>
      <c r="P28" s="18"/>
      <c r="Q28" s="18"/>
      <c r="R28" s="18"/>
      <c r="S28" s="5"/>
    </row>
    <row r="29" spans="1:19" ht="18" customHeight="1">
      <c r="A29" s="336">
        <v>27</v>
      </c>
      <c r="B29" s="369" t="s">
        <v>510</v>
      </c>
      <c r="C29" s="298" t="s">
        <v>380</v>
      </c>
      <c r="D29" s="294" t="s">
        <v>380</v>
      </c>
      <c r="E29" s="329">
        <v>0</v>
      </c>
      <c r="F29" s="294" t="s">
        <v>380</v>
      </c>
      <c r="G29" s="294" t="s">
        <v>380</v>
      </c>
      <c r="H29" s="295" t="s">
        <v>380</v>
      </c>
      <c r="I29" s="291">
        <f t="shared" si="0"/>
        <v>0</v>
      </c>
      <c r="L29" s="23"/>
      <c r="M29" s="24"/>
      <c r="N29" s="18"/>
      <c r="O29" s="18"/>
      <c r="P29" s="18"/>
      <c r="Q29" s="18"/>
      <c r="R29" s="18"/>
      <c r="S29" s="5"/>
    </row>
    <row r="30" spans="1:19" ht="18" customHeight="1">
      <c r="A30" s="336">
        <v>28</v>
      </c>
      <c r="B30" s="310" t="s">
        <v>695</v>
      </c>
      <c r="C30" s="386" t="s">
        <v>380</v>
      </c>
      <c r="D30" s="387" t="s">
        <v>380</v>
      </c>
      <c r="E30" s="388" t="s">
        <v>380</v>
      </c>
      <c r="F30" s="387" t="s">
        <v>380</v>
      </c>
      <c r="G30" s="387">
        <v>0</v>
      </c>
      <c r="H30" s="389" t="s">
        <v>380</v>
      </c>
      <c r="I30" s="291">
        <f t="shared" si="0"/>
        <v>0</v>
      </c>
      <c r="L30" s="23"/>
      <c r="M30" s="24"/>
      <c r="N30" s="18"/>
      <c r="O30" s="18"/>
      <c r="P30" s="18"/>
      <c r="Q30" s="18"/>
      <c r="R30" s="18"/>
      <c r="S30" s="5"/>
    </row>
    <row r="31" spans="1:19" ht="18" customHeight="1" thickBot="1">
      <c r="A31" s="337">
        <v>29</v>
      </c>
      <c r="B31" s="415" t="s">
        <v>609</v>
      </c>
      <c r="C31" s="316" t="s">
        <v>380</v>
      </c>
      <c r="D31" s="317" t="s">
        <v>380</v>
      </c>
      <c r="E31" s="330" t="s">
        <v>380</v>
      </c>
      <c r="F31" s="317">
        <v>0</v>
      </c>
      <c r="G31" s="317" t="s">
        <v>380</v>
      </c>
      <c r="H31" s="318" t="s">
        <v>380</v>
      </c>
      <c r="I31" s="292">
        <f t="shared" si="0"/>
        <v>0</v>
      </c>
      <c r="L31" s="23"/>
      <c r="M31" s="24"/>
      <c r="N31" s="18"/>
      <c r="O31" s="18"/>
      <c r="P31" s="18"/>
      <c r="Q31" s="18"/>
      <c r="R31" s="18"/>
      <c r="S31" s="5"/>
    </row>
    <row r="32" spans="1:20" ht="16.5" customHeight="1">
      <c r="A32" s="29"/>
      <c r="B32" s="28" t="s">
        <v>701</v>
      </c>
      <c r="M32" s="23"/>
      <c r="N32" s="24"/>
      <c r="O32" s="18"/>
      <c r="P32" s="18"/>
      <c r="Q32" s="18"/>
      <c r="R32" s="18"/>
      <c r="S32" s="18"/>
      <c r="T32" s="5"/>
    </row>
    <row r="33" spans="1:20" ht="16.5" customHeight="1">
      <c r="A33" s="29"/>
      <c r="M33" s="23"/>
      <c r="N33" s="24"/>
      <c r="O33" s="18"/>
      <c r="P33" s="18"/>
      <c r="Q33" s="18"/>
      <c r="R33" s="18"/>
      <c r="S33" s="18"/>
      <c r="T33" s="5"/>
    </row>
    <row r="34" ht="39" customHeight="1">
      <c r="G34" s="30" t="s">
        <v>30</v>
      </c>
    </row>
    <row r="35" ht="15">
      <c r="Q35" t="s">
        <v>31</v>
      </c>
    </row>
    <row r="52" spans="10:11" ht="15">
      <c r="J52" s="31"/>
      <c r="K52" s="31"/>
    </row>
    <row r="53" spans="10:11" ht="15">
      <c r="J53" s="4"/>
      <c r="K53" s="4"/>
    </row>
    <row r="54" spans="10:11" ht="15">
      <c r="J54" s="4"/>
      <c r="K54" s="4"/>
    </row>
    <row r="55" spans="10:11" ht="15">
      <c r="J55" s="4"/>
      <c r="K55" s="4"/>
    </row>
    <row r="56" spans="10:17" ht="15">
      <c r="J56" s="4"/>
      <c r="K56" s="4"/>
      <c r="Q56" t="s">
        <v>32</v>
      </c>
    </row>
    <row r="57" spans="10:11" ht="15">
      <c r="J57" s="4"/>
      <c r="K57" s="4"/>
    </row>
    <row r="58" spans="10:11" ht="15">
      <c r="J58" s="4"/>
      <c r="K58" s="4"/>
    </row>
    <row r="59" spans="10:11" ht="15">
      <c r="J59" s="4"/>
      <c r="K59" s="4"/>
    </row>
    <row r="60" spans="10:11" ht="15">
      <c r="J60" s="4"/>
      <c r="K60" s="4"/>
    </row>
    <row r="61" spans="10:11" ht="15">
      <c r="J61" s="4"/>
      <c r="K61" s="4"/>
    </row>
    <row r="62" spans="10:11" ht="15">
      <c r="J62" s="4"/>
      <c r="K62" s="4"/>
    </row>
    <row r="63" spans="10:11" ht="15">
      <c r="J63" s="4"/>
      <c r="K63" s="4"/>
    </row>
    <row r="64" spans="10:11" ht="15">
      <c r="J64" s="4"/>
      <c r="K64" s="4"/>
    </row>
    <row r="97" spans="2:11" ht="15">
      <c r="B97" s="32"/>
      <c r="C97" s="33"/>
      <c r="D97" s="33"/>
      <c r="E97" s="33"/>
      <c r="F97" s="31"/>
      <c r="G97" s="33"/>
      <c r="H97" s="33"/>
      <c r="I97" s="33"/>
      <c r="J97" s="33"/>
      <c r="K97" s="33"/>
    </row>
    <row r="98" spans="2:11" ht="15">
      <c r="B98" s="32"/>
      <c r="C98" s="4"/>
      <c r="D98" s="31"/>
      <c r="E98" s="31"/>
      <c r="F98" s="33"/>
      <c r="G98" s="33"/>
      <c r="H98" s="33"/>
      <c r="I98" s="33"/>
      <c r="J98" s="33"/>
      <c r="K98" s="33"/>
    </row>
    <row r="99" spans="2:11" ht="15">
      <c r="B99" s="32"/>
      <c r="C99" s="4"/>
      <c r="D99" s="31"/>
      <c r="E99" s="31"/>
      <c r="F99" s="33"/>
      <c r="G99" s="33"/>
      <c r="H99" s="33"/>
      <c r="I99" s="33"/>
      <c r="J99" s="33"/>
      <c r="K99" s="33"/>
    </row>
    <row r="100" spans="2:11" ht="15">
      <c r="B100" s="32"/>
      <c r="C100" s="4"/>
      <c r="D100" s="31"/>
      <c r="E100" s="31"/>
      <c r="F100" s="33"/>
      <c r="G100" s="33"/>
      <c r="H100" s="33"/>
      <c r="I100" s="33"/>
      <c r="J100" s="33"/>
      <c r="K100" s="33"/>
    </row>
    <row r="101" spans="2:11" ht="15">
      <c r="B101" s="32"/>
      <c r="C101" s="33"/>
      <c r="D101" s="31"/>
      <c r="E101" s="31"/>
      <c r="F101" s="31"/>
      <c r="G101" s="33"/>
      <c r="H101" s="33"/>
      <c r="I101" s="33"/>
      <c r="J101" s="33"/>
      <c r="K101" s="33"/>
    </row>
    <row r="102" spans="2:11" ht="15"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11" ht="15">
      <c r="B103" s="4"/>
      <c r="C103" s="31" t="s">
        <v>33</v>
      </c>
      <c r="D103" s="31" t="s">
        <v>34</v>
      </c>
      <c r="E103" s="31" t="s">
        <v>35</v>
      </c>
      <c r="F103" s="31" t="s">
        <v>36</v>
      </c>
      <c r="G103" s="31" t="s">
        <v>37</v>
      </c>
      <c r="H103" s="31" t="s">
        <v>38</v>
      </c>
      <c r="I103" s="31" t="s">
        <v>39</v>
      </c>
      <c r="K103" s="31"/>
    </row>
    <row r="104" spans="2:11" ht="18.75">
      <c r="B104" s="282" t="s">
        <v>16</v>
      </c>
      <c r="C104" s="34">
        <v>25</v>
      </c>
      <c r="D104" s="27">
        <v>50</v>
      </c>
      <c r="E104" s="27">
        <v>65</v>
      </c>
      <c r="F104" s="27">
        <v>77</v>
      </c>
      <c r="G104" s="27">
        <v>92</v>
      </c>
      <c r="H104" s="27">
        <v>110</v>
      </c>
      <c r="I104" s="27"/>
      <c r="K104" s="17"/>
    </row>
    <row r="105" spans="2:11" ht="18.75">
      <c r="B105" s="280" t="s">
        <v>18</v>
      </c>
      <c r="C105" s="35">
        <v>18</v>
      </c>
      <c r="D105" s="27">
        <v>33</v>
      </c>
      <c r="E105" s="27">
        <v>41</v>
      </c>
      <c r="F105" s="27">
        <v>66</v>
      </c>
      <c r="G105" s="27">
        <v>74</v>
      </c>
      <c r="H105" s="36">
        <v>89</v>
      </c>
      <c r="I105" s="36"/>
      <c r="K105" s="31"/>
    </row>
    <row r="106" spans="2:11" ht="18.75">
      <c r="B106" s="281" t="s">
        <v>22</v>
      </c>
      <c r="C106" s="37">
        <v>15</v>
      </c>
      <c r="D106" s="19">
        <v>25</v>
      </c>
      <c r="E106" s="19">
        <v>43</v>
      </c>
      <c r="F106" s="19">
        <v>61</v>
      </c>
      <c r="G106" s="19">
        <v>71</v>
      </c>
      <c r="H106" s="36">
        <v>81</v>
      </c>
      <c r="I106" s="36"/>
      <c r="K106" s="31"/>
    </row>
    <row r="107" spans="2:11" ht="19.5" thickBot="1">
      <c r="B107" s="307" t="s">
        <v>20</v>
      </c>
      <c r="C107" s="300">
        <v>6</v>
      </c>
      <c r="D107" s="294">
        <v>18</v>
      </c>
      <c r="E107" s="329">
        <v>28</v>
      </c>
      <c r="F107" s="294">
        <v>30</v>
      </c>
      <c r="G107" s="299">
        <v>48</v>
      </c>
      <c r="H107" s="36">
        <v>50</v>
      </c>
      <c r="I107" s="36"/>
      <c r="K107" s="31"/>
    </row>
    <row r="108" spans="2:11" ht="18.75">
      <c r="B108" s="282" t="s">
        <v>75</v>
      </c>
      <c r="C108" s="300">
        <v>10</v>
      </c>
      <c r="D108" s="294">
        <v>16</v>
      </c>
      <c r="E108" s="27">
        <v>41</v>
      </c>
      <c r="F108" s="27">
        <v>56</v>
      </c>
      <c r="G108" s="27">
        <v>81</v>
      </c>
      <c r="H108" s="36">
        <v>81</v>
      </c>
      <c r="I108" s="36"/>
      <c r="K108" s="31"/>
    </row>
    <row r="109" ht="15">
      <c r="B109" s="38" t="s">
        <v>6</v>
      </c>
    </row>
    <row r="110" spans="3:11" ht="15">
      <c r="C110" s="39"/>
      <c r="D110" s="31"/>
      <c r="E110" s="31"/>
      <c r="F110" s="31"/>
      <c r="G110" s="31"/>
      <c r="H110" s="31"/>
      <c r="I110" s="31"/>
      <c r="J110" s="33"/>
      <c r="K110" s="33"/>
    </row>
    <row r="111" spans="2:11" ht="15">
      <c r="B111" s="4"/>
      <c r="C111" s="31" t="s">
        <v>33</v>
      </c>
      <c r="D111" s="31" t="s">
        <v>34</v>
      </c>
      <c r="E111" s="31" t="s">
        <v>35</v>
      </c>
      <c r="F111" s="31" t="s">
        <v>36</v>
      </c>
      <c r="G111" s="31" t="s">
        <v>37</v>
      </c>
      <c r="H111" s="31" t="s">
        <v>38</v>
      </c>
      <c r="I111" s="31" t="s">
        <v>39</v>
      </c>
      <c r="K111" s="31"/>
    </row>
    <row r="112" spans="2:11" ht="18.75">
      <c r="B112" s="282" t="s">
        <v>16</v>
      </c>
      <c r="C112" s="34">
        <v>25</v>
      </c>
      <c r="D112" s="40">
        <v>25</v>
      </c>
      <c r="E112" s="40">
        <v>15</v>
      </c>
      <c r="F112" s="41">
        <v>12</v>
      </c>
      <c r="G112" s="42">
        <v>15</v>
      </c>
      <c r="H112" s="36">
        <v>18</v>
      </c>
      <c r="I112" s="36"/>
      <c r="K112" s="31"/>
    </row>
    <row r="113" spans="2:11" ht="18.75">
      <c r="B113" s="280" t="s">
        <v>18</v>
      </c>
      <c r="C113" s="35">
        <v>18</v>
      </c>
      <c r="D113" s="13">
        <v>15</v>
      </c>
      <c r="E113" s="41">
        <v>8</v>
      </c>
      <c r="F113" s="43">
        <v>25</v>
      </c>
      <c r="G113" s="13">
        <v>8</v>
      </c>
      <c r="H113" s="36">
        <v>15</v>
      </c>
      <c r="I113" s="36"/>
      <c r="K113" s="31"/>
    </row>
    <row r="114" spans="2:11" ht="18.75">
      <c r="B114" s="281" t="s">
        <v>22</v>
      </c>
      <c r="C114" s="37">
        <v>15</v>
      </c>
      <c r="D114" s="21">
        <v>10</v>
      </c>
      <c r="E114" s="41">
        <v>18</v>
      </c>
      <c r="F114" s="21">
        <v>18</v>
      </c>
      <c r="G114" s="21">
        <v>10</v>
      </c>
      <c r="H114" s="36">
        <v>10</v>
      </c>
      <c r="I114" s="36"/>
      <c r="K114" s="31"/>
    </row>
    <row r="115" spans="2:11" ht="19.5" thickBot="1">
      <c r="B115" s="307" t="s">
        <v>20</v>
      </c>
      <c r="C115" s="300">
        <v>6</v>
      </c>
      <c r="D115" s="294">
        <v>12</v>
      </c>
      <c r="E115" s="329">
        <v>10</v>
      </c>
      <c r="F115" s="294">
        <v>2</v>
      </c>
      <c r="G115" s="299">
        <v>18</v>
      </c>
      <c r="H115" s="36">
        <v>2</v>
      </c>
      <c r="I115" s="36"/>
      <c r="K115" s="31"/>
    </row>
    <row r="116" spans="2:11" ht="18.75">
      <c r="B116" s="282" t="s">
        <v>75</v>
      </c>
      <c r="C116" s="300">
        <v>10</v>
      </c>
      <c r="D116" s="294">
        <v>6</v>
      </c>
      <c r="E116" s="13">
        <v>25</v>
      </c>
      <c r="F116" s="13">
        <v>15</v>
      </c>
      <c r="G116" s="13">
        <v>25</v>
      </c>
      <c r="H116" s="36">
        <v>0</v>
      </c>
      <c r="I116" s="36"/>
      <c r="K116" s="31"/>
    </row>
    <row r="117" ht="15">
      <c r="B117" s="38" t="s">
        <v>40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5.28125" style="0" customWidth="1"/>
    <col min="2" max="2" width="24.28125" style="0" customWidth="1"/>
    <col min="3" max="9" width="13.7109375" style="0" customWidth="1"/>
  </cols>
  <sheetData>
    <row r="1" spans="1:9" ht="19.5" thickBot="1">
      <c r="A1" s="1"/>
      <c r="B1" s="44" t="s">
        <v>41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</row>
    <row r="2" spans="1:9" ht="15.75" thickBot="1">
      <c r="A2" s="9" t="s">
        <v>8</v>
      </c>
      <c r="B2" s="45"/>
      <c r="C2" s="8" t="s">
        <v>10</v>
      </c>
      <c r="D2" s="6" t="s">
        <v>11</v>
      </c>
      <c r="E2" s="6" t="s">
        <v>379</v>
      </c>
      <c r="F2" s="8" t="s">
        <v>42</v>
      </c>
      <c r="G2" s="279" t="s">
        <v>12</v>
      </c>
      <c r="H2" s="6" t="s">
        <v>14</v>
      </c>
      <c r="I2" s="6"/>
    </row>
    <row r="3" spans="1:9" ht="18" customHeight="1">
      <c r="A3" s="356">
        <v>1</v>
      </c>
      <c r="B3" s="338" t="s">
        <v>381</v>
      </c>
      <c r="C3" s="339">
        <v>35</v>
      </c>
      <c r="D3" s="340">
        <v>31</v>
      </c>
      <c r="E3" s="359">
        <v>40</v>
      </c>
      <c r="F3" s="340">
        <v>27</v>
      </c>
      <c r="G3" s="359">
        <v>40</v>
      </c>
      <c r="H3" s="341">
        <v>18</v>
      </c>
      <c r="I3" s="342">
        <f aca="true" t="shared" si="0" ref="I3:I11">SUM(C3:H3)</f>
        <v>191</v>
      </c>
    </row>
    <row r="4" spans="1:9" ht="18" customHeight="1">
      <c r="A4" s="336">
        <v>2</v>
      </c>
      <c r="B4" s="343" t="s">
        <v>43</v>
      </c>
      <c r="C4" s="27">
        <v>19</v>
      </c>
      <c r="D4" s="27">
        <v>15</v>
      </c>
      <c r="E4" s="27">
        <v>20</v>
      </c>
      <c r="F4" s="27">
        <v>25</v>
      </c>
      <c r="G4" s="27">
        <v>8</v>
      </c>
      <c r="H4" s="19">
        <v>27</v>
      </c>
      <c r="I4" s="344">
        <f t="shared" si="0"/>
        <v>114</v>
      </c>
    </row>
    <row r="5" spans="1:9" ht="18" customHeight="1">
      <c r="A5" s="336">
        <v>3</v>
      </c>
      <c r="B5" s="346" t="s">
        <v>451</v>
      </c>
      <c r="C5" s="19">
        <v>17</v>
      </c>
      <c r="D5" s="19">
        <v>10</v>
      </c>
      <c r="E5" s="19">
        <v>18</v>
      </c>
      <c r="F5" s="19">
        <v>18</v>
      </c>
      <c r="G5" s="19">
        <v>10</v>
      </c>
      <c r="H5" s="19">
        <v>10</v>
      </c>
      <c r="I5" s="344">
        <f t="shared" si="0"/>
        <v>83</v>
      </c>
    </row>
    <row r="6" spans="1:9" ht="18" customHeight="1">
      <c r="A6" s="336">
        <v>4</v>
      </c>
      <c r="B6" s="345" t="s">
        <v>391</v>
      </c>
      <c r="C6" s="19">
        <v>12</v>
      </c>
      <c r="D6" s="19">
        <v>18</v>
      </c>
      <c r="E6" s="19">
        <v>7</v>
      </c>
      <c r="F6" s="19">
        <v>8</v>
      </c>
      <c r="G6" s="19">
        <v>12</v>
      </c>
      <c r="H6" s="19">
        <v>8</v>
      </c>
      <c r="I6" s="344">
        <f t="shared" si="0"/>
        <v>65</v>
      </c>
    </row>
    <row r="7" spans="1:9" ht="18" customHeight="1">
      <c r="A7" s="336">
        <v>5</v>
      </c>
      <c r="B7" s="347" t="s">
        <v>390</v>
      </c>
      <c r="C7" s="19">
        <v>10</v>
      </c>
      <c r="D7" s="19">
        <v>14</v>
      </c>
      <c r="E7" s="19">
        <v>10</v>
      </c>
      <c r="F7" s="19">
        <v>2</v>
      </c>
      <c r="G7" s="19">
        <v>20</v>
      </c>
      <c r="H7" s="19">
        <v>2</v>
      </c>
      <c r="I7" s="344">
        <f t="shared" si="0"/>
        <v>58</v>
      </c>
    </row>
    <row r="8" spans="1:9" ht="18" customHeight="1">
      <c r="A8" s="336">
        <v>6</v>
      </c>
      <c r="B8" s="349" t="s">
        <v>393</v>
      </c>
      <c r="C8" s="27">
        <v>0</v>
      </c>
      <c r="D8" s="27">
        <v>8</v>
      </c>
      <c r="E8" s="27">
        <v>4</v>
      </c>
      <c r="F8" s="27">
        <v>6</v>
      </c>
      <c r="G8" s="27">
        <v>6</v>
      </c>
      <c r="H8" s="19">
        <v>31</v>
      </c>
      <c r="I8" s="344">
        <f t="shared" si="0"/>
        <v>55</v>
      </c>
    </row>
    <row r="9" spans="1:9" ht="18" customHeight="1">
      <c r="A9" s="336">
        <v>7</v>
      </c>
      <c r="B9" s="348" t="s">
        <v>392</v>
      </c>
      <c r="C9" s="19">
        <v>8</v>
      </c>
      <c r="D9" s="19">
        <v>0</v>
      </c>
      <c r="E9" s="19">
        <v>0</v>
      </c>
      <c r="F9" s="19">
        <v>14</v>
      </c>
      <c r="G9" s="19">
        <v>4</v>
      </c>
      <c r="H9" s="19">
        <v>4</v>
      </c>
      <c r="I9" s="344">
        <f t="shared" si="0"/>
        <v>30</v>
      </c>
    </row>
    <row r="10" spans="1:9" ht="18" customHeight="1">
      <c r="A10" s="336">
        <v>8</v>
      </c>
      <c r="B10" s="350" t="s">
        <v>395</v>
      </c>
      <c r="C10" s="27">
        <v>0</v>
      </c>
      <c r="D10" s="27">
        <v>5</v>
      </c>
      <c r="E10" s="27">
        <v>2</v>
      </c>
      <c r="F10" s="27">
        <v>1</v>
      </c>
      <c r="G10" s="27">
        <v>1</v>
      </c>
      <c r="H10" s="19">
        <v>1</v>
      </c>
      <c r="I10" s="344">
        <f t="shared" si="0"/>
        <v>10</v>
      </c>
    </row>
    <row r="11" spans="1:9" ht="18" customHeight="1">
      <c r="A11" s="336">
        <v>9</v>
      </c>
      <c r="B11" s="351" t="s">
        <v>511</v>
      </c>
      <c r="C11" s="27" t="s">
        <v>380</v>
      </c>
      <c r="D11" s="27" t="s">
        <v>380</v>
      </c>
      <c r="E11" s="27">
        <v>0</v>
      </c>
      <c r="F11" s="27" t="s">
        <v>380</v>
      </c>
      <c r="G11" s="27" t="s">
        <v>380</v>
      </c>
      <c r="H11" s="19" t="s">
        <v>380</v>
      </c>
      <c r="I11" s="344">
        <f t="shared" si="0"/>
        <v>0</v>
      </c>
    </row>
    <row r="12" spans="1:9" ht="18" customHeight="1" thickBot="1">
      <c r="A12" s="337">
        <v>10</v>
      </c>
      <c r="B12" s="352"/>
      <c r="C12" s="353"/>
      <c r="D12" s="353"/>
      <c r="E12" s="354"/>
      <c r="F12" s="354"/>
      <c r="G12" s="354"/>
      <c r="H12" s="354"/>
      <c r="I12" s="355"/>
    </row>
    <row r="13" spans="1:9" ht="18" customHeight="1">
      <c r="A13" s="1"/>
      <c r="B13" s="47" t="s">
        <v>702</v>
      </c>
      <c r="G13" s="33"/>
      <c r="H13" s="33"/>
      <c r="I13" s="33"/>
    </row>
    <row r="15" ht="42" customHeight="1">
      <c r="E15" s="30" t="s">
        <v>44</v>
      </c>
    </row>
    <row r="16" ht="15">
      <c r="L16" t="s">
        <v>31</v>
      </c>
    </row>
    <row r="37" ht="15">
      <c r="L37" t="s">
        <v>32</v>
      </c>
    </row>
    <row r="77" spans="3:8" ht="15">
      <c r="C77" s="31" t="s">
        <v>33</v>
      </c>
      <c r="D77" s="31" t="s">
        <v>34</v>
      </c>
      <c r="E77" s="31" t="s">
        <v>35</v>
      </c>
      <c r="F77" s="31" t="s">
        <v>36</v>
      </c>
      <c r="G77" s="31" t="s">
        <v>37</v>
      </c>
      <c r="H77" s="31" t="s">
        <v>38</v>
      </c>
    </row>
    <row r="78" spans="2:8" ht="18.75">
      <c r="B78" s="338" t="s">
        <v>381</v>
      </c>
      <c r="C78" s="46">
        <v>35</v>
      </c>
      <c r="D78" s="12">
        <v>66</v>
      </c>
      <c r="E78" s="27">
        <v>106</v>
      </c>
      <c r="F78" s="27">
        <v>133</v>
      </c>
      <c r="G78" s="27">
        <v>173</v>
      </c>
      <c r="H78" s="27">
        <v>191</v>
      </c>
    </row>
    <row r="79" spans="2:8" ht="18.75">
      <c r="B79" s="343" t="s">
        <v>43</v>
      </c>
      <c r="C79" s="27">
        <v>19</v>
      </c>
      <c r="D79" s="27">
        <v>34</v>
      </c>
      <c r="E79" s="19">
        <v>54</v>
      </c>
      <c r="F79" s="19">
        <v>79</v>
      </c>
      <c r="G79" s="19">
        <v>87</v>
      </c>
      <c r="H79" s="19">
        <v>114</v>
      </c>
    </row>
    <row r="80" spans="2:8" ht="18.75">
      <c r="B80" s="346" t="s">
        <v>451</v>
      </c>
      <c r="C80" s="19">
        <v>12</v>
      </c>
      <c r="D80" s="27">
        <v>30</v>
      </c>
      <c r="E80" s="27">
        <v>45</v>
      </c>
      <c r="F80" s="27">
        <v>63</v>
      </c>
      <c r="G80" s="27">
        <v>73</v>
      </c>
      <c r="H80" s="27">
        <v>83</v>
      </c>
    </row>
    <row r="81" spans="3:8" ht="18.75">
      <c r="C81" s="27"/>
      <c r="D81" s="27"/>
      <c r="E81" s="27"/>
      <c r="F81" s="36"/>
      <c r="G81" s="36"/>
      <c r="H81" s="36"/>
    </row>
    <row r="84" spans="3:8" ht="15">
      <c r="C84" s="31"/>
      <c r="D84" s="31"/>
      <c r="E84" s="31"/>
      <c r="F84" s="31"/>
      <c r="G84" s="31"/>
      <c r="H84" s="31"/>
    </row>
    <row r="85" spans="2:8" ht="18.75">
      <c r="B85" s="338" t="s">
        <v>381</v>
      </c>
      <c r="C85" s="46">
        <v>35</v>
      </c>
      <c r="D85" s="12">
        <v>31</v>
      </c>
      <c r="E85" s="12">
        <v>40</v>
      </c>
      <c r="F85" s="27">
        <v>27</v>
      </c>
      <c r="G85" s="12">
        <v>40</v>
      </c>
      <c r="H85" s="27">
        <v>18</v>
      </c>
    </row>
    <row r="86" spans="2:8" ht="18.75">
      <c r="B86" s="343" t="s">
        <v>43</v>
      </c>
      <c r="C86" s="27">
        <v>19</v>
      </c>
      <c r="D86" s="27">
        <v>15</v>
      </c>
      <c r="E86" s="27">
        <v>20</v>
      </c>
      <c r="F86" s="27">
        <v>25</v>
      </c>
      <c r="G86" s="27">
        <v>8</v>
      </c>
      <c r="H86" s="19">
        <v>27</v>
      </c>
    </row>
    <row r="87" spans="2:8" ht="18.75">
      <c r="B87" s="346" t="s">
        <v>451</v>
      </c>
      <c r="C87" s="19">
        <v>17</v>
      </c>
      <c r="D87" s="19">
        <v>10</v>
      </c>
      <c r="E87" s="19">
        <v>18</v>
      </c>
      <c r="F87" s="19">
        <v>18</v>
      </c>
      <c r="G87" s="19">
        <v>10</v>
      </c>
      <c r="H87" s="27">
        <v>10</v>
      </c>
    </row>
    <row r="88" spans="2:8" ht="18.75">
      <c r="B88" t="s">
        <v>40</v>
      </c>
      <c r="C88" s="27"/>
      <c r="D88" s="27"/>
      <c r="E88" s="27"/>
      <c r="F88" s="36"/>
      <c r="G88" s="36"/>
      <c r="H88" s="36"/>
    </row>
    <row r="89" spans="3:5" ht="15">
      <c r="C89" s="48"/>
      <c r="D89" s="31"/>
      <c r="E89" s="4"/>
    </row>
  </sheetData>
  <sheetProtection selectLockedCells="1" selectUnlockedCells="1"/>
  <printOptions/>
  <pageMargins left="0.7083333333333334" right="0" top="0.7875" bottom="0.78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23" sqref="O23"/>
    </sheetView>
  </sheetViews>
  <sheetFormatPr defaultColWidth="11.421875" defaultRowHeight="15"/>
  <cols>
    <col min="1" max="1" width="3.140625" style="0" customWidth="1"/>
    <col min="2" max="2" width="11.8515625" style="49" customWidth="1"/>
    <col min="3" max="3" width="14.7109375" style="0" customWidth="1"/>
    <col min="4" max="4" width="12.8515625" style="0" customWidth="1"/>
    <col min="5" max="5" width="12.8515625" style="50" customWidth="1"/>
    <col min="6" max="6" width="11.140625" style="0" customWidth="1"/>
    <col min="7" max="7" width="13.7109375" style="0" customWidth="1"/>
    <col min="8" max="8" width="12.7109375" style="0" customWidth="1"/>
    <col min="9" max="9" width="13.00390625" style="0" customWidth="1"/>
    <col min="10" max="10" width="11.140625" style="0" bestFit="1" customWidth="1"/>
    <col min="11" max="11" width="13.140625" style="0" customWidth="1"/>
    <col min="12" max="12" width="12.7109375" style="0" customWidth="1"/>
    <col min="13" max="13" width="13.00390625" style="0" customWidth="1"/>
    <col min="14" max="14" width="3.57421875" style="0" customWidth="1"/>
    <col min="15" max="15" width="13.28125" style="0" customWidth="1"/>
  </cols>
  <sheetData>
    <row r="1" spans="2:13" ht="18.75">
      <c r="B1" s="51" t="s">
        <v>9</v>
      </c>
      <c r="C1" s="52" t="s">
        <v>45</v>
      </c>
      <c r="D1" s="52" t="s">
        <v>46</v>
      </c>
      <c r="E1" s="53" t="s">
        <v>47</v>
      </c>
      <c r="F1" s="179" t="s">
        <v>9</v>
      </c>
      <c r="G1" s="179" t="s">
        <v>45</v>
      </c>
      <c r="H1" s="179" t="s">
        <v>46</v>
      </c>
      <c r="I1" s="180" t="s">
        <v>47</v>
      </c>
      <c r="J1" s="52" t="s">
        <v>9</v>
      </c>
      <c r="K1" s="52" t="s">
        <v>48</v>
      </c>
      <c r="L1" s="52" t="s">
        <v>46</v>
      </c>
      <c r="M1" s="54" t="s">
        <v>47</v>
      </c>
    </row>
    <row r="2" spans="2:13" ht="15.75" thickBot="1">
      <c r="B2" s="55"/>
      <c r="C2" s="56" t="s">
        <v>10</v>
      </c>
      <c r="D2" s="56" t="s">
        <v>49</v>
      </c>
      <c r="E2" s="56" t="s">
        <v>50</v>
      </c>
      <c r="F2" s="181"/>
      <c r="G2" s="182" t="s">
        <v>11</v>
      </c>
      <c r="H2" s="182" t="s">
        <v>49</v>
      </c>
      <c r="I2" s="183" t="s">
        <v>50</v>
      </c>
      <c r="J2" s="57"/>
      <c r="K2" s="56" t="s">
        <v>379</v>
      </c>
      <c r="L2" s="56" t="s">
        <v>49</v>
      </c>
      <c r="M2" s="58" t="s">
        <v>50</v>
      </c>
    </row>
    <row r="3" spans="1:14" ht="15.75">
      <c r="A3" t="s">
        <v>51</v>
      </c>
      <c r="B3" s="59" t="s">
        <v>16</v>
      </c>
      <c r="C3" s="60">
        <v>32107</v>
      </c>
      <c r="D3" s="285" t="s">
        <v>402</v>
      </c>
      <c r="E3" s="285" t="s">
        <v>415</v>
      </c>
      <c r="F3" s="184" t="s">
        <v>399</v>
      </c>
      <c r="G3" s="185" t="s">
        <v>453</v>
      </c>
      <c r="H3" s="200" t="s">
        <v>466</v>
      </c>
      <c r="I3" s="328" t="s">
        <v>479</v>
      </c>
      <c r="J3" s="62" t="s">
        <v>612</v>
      </c>
      <c r="K3" s="60" t="s">
        <v>518</v>
      </c>
      <c r="L3" s="61" t="s">
        <v>536</v>
      </c>
      <c r="M3" s="285" t="s">
        <v>591</v>
      </c>
      <c r="N3" t="s">
        <v>51</v>
      </c>
    </row>
    <row r="4" spans="1:14" ht="15.75">
      <c r="A4" t="s">
        <v>52</v>
      </c>
      <c r="B4" s="284" t="s">
        <v>18</v>
      </c>
      <c r="C4" s="64">
        <v>32143</v>
      </c>
      <c r="D4" s="65" t="s">
        <v>403</v>
      </c>
      <c r="E4" s="285" t="s">
        <v>416</v>
      </c>
      <c r="F4" s="319" t="s">
        <v>16</v>
      </c>
      <c r="G4" s="324" t="s">
        <v>454</v>
      </c>
      <c r="H4" s="326" t="s">
        <v>467</v>
      </c>
      <c r="I4" s="328" t="s">
        <v>480</v>
      </c>
      <c r="J4" s="66" t="s">
        <v>75</v>
      </c>
      <c r="K4" s="67" t="s">
        <v>519</v>
      </c>
      <c r="L4" s="69" t="s">
        <v>536</v>
      </c>
      <c r="M4" s="285" t="s">
        <v>590</v>
      </c>
      <c r="N4" t="s">
        <v>52</v>
      </c>
    </row>
    <row r="5" spans="1:14" ht="15">
      <c r="A5" t="s">
        <v>53</v>
      </c>
      <c r="B5" s="284" t="s">
        <v>22</v>
      </c>
      <c r="C5" s="64">
        <v>32281</v>
      </c>
      <c r="D5" s="286" t="s">
        <v>404</v>
      </c>
      <c r="E5" s="285" t="s">
        <v>417</v>
      </c>
      <c r="F5" s="319" t="s">
        <v>20</v>
      </c>
      <c r="G5" s="324" t="s">
        <v>455</v>
      </c>
      <c r="H5" s="327" t="s">
        <v>469</v>
      </c>
      <c r="I5" s="328" t="s">
        <v>481</v>
      </c>
      <c r="J5" s="66" t="s">
        <v>516</v>
      </c>
      <c r="K5" s="67" t="s">
        <v>520</v>
      </c>
      <c r="L5" s="61" t="s">
        <v>537</v>
      </c>
      <c r="M5" s="285" t="s">
        <v>592</v>
      </c>
      <c r="N5" t="s">
        <v>53</v>
      </c>
    </row>
    <row r="6" spans="1:14" ht="15">
      <c r="A6" t="s">
        <v>54</v>
      </c>
      <c r="B6" s="284" t="s">
        <v>24</v>
      </c>
      <c r="C6" s="64">
        <v>32428</v>
      </c>
      <c r="D6" s="286" t="s">
        <v>414</v>
      </c>
      <c r="E6" s="285" t="s">
        <v>418</v>
      </c>
      <c r="F6" s="319" t="s">
        <v>22</v>
      </c>
      <c r="G6" s="324" t="s">
        <v>456</v>
      </c>
      <c r="H6" s="325" t="s">
        <v>470</v>
      </c>
      <c r="I6" s="328" t="s">
        <v>482</v>
      </c>
      <c r="J6" s="66" t="s">
        <v>18</v>
      </c>
      <c r="K6" s="67" t="s">
        <v>521</v>
      </c>
      <c r="L6" s="61" t="s">
        <v>539</v>
      </c>
      <c r="M6" s="285" t="s">
        <v>593</v>
      </c>
      <c r="N6" t="s">
        <v>54</v>
      </c>
    </row>
    <row r="7" spans="1:14" ht="15.75">
      <c r="A7" t="s">
        <v>55</v>
      </c>
      <c r="B7" s="284" t="s">
        <v>377</v>
      </c>
      <c r="C7" s="64">
        <v>32453</v>
      </c>
      <c r="D7" s="285" t="s">
        <v>407</v>
      </c>
      <c r="E7" s="285" t="s">
        <v>419</v>
      </c>
      <c r="F7" s="319" t="s">
        <v>18</v>
      </c>
      <c r="G7" s="324" t="s">
        <v>457</v>
      </c>
      <c r="H7" s="325" t="s">
        <v>468</v>
      </c>
      <c r="I7" s="328" t="s">
        <v>483</v>
      </c>
      <c r="J7" s="66" t="s">
        <v>20</v>
      </c>
      <c r="K7" s="69" t="s">
        <v>522</v>
      </c>
      <c r="L7" s="68" t="s">
        <v>538</v>
      </c>
      <c r="M7" s="285" t="s">
        <v>594</v>
      </c>
      <c r="N7" t="s">
        <v>55</v>
      </c>
    </row>
    <row r="8" spans="1:14" ht="15">
      <c r="A8" t="s">
        <v>57</v>
      </c>
      <c r="B8" s="284" t="s">
        <v>20</v>
      </c>
      <c r="C8" s="64">
        <v>32614</v>
      </c>
      <c r="D8" s="286" t="s">
        <v>408</v>
      </c>
      <c r="E8" s="285" t="s">
        <v>420</v>
      </c>
      <c r="F8" s="319" t="s">
        <v>24</v>
      </c>
      <c r="G8" s="324" t="s">
        <v>458</v>
      </c>
      <c r="H8" s="325" t="s">
        <v>471</v>
      </c>
      <c r="I8" s="328" t="s">
        <v>484</v>
      </c>
      <c r="J8" s="66" t="s">
        <v>399</v>
      </c>
      <c r="K8" s="69" t="s">
        <v>523</v>
      </c>
      <c r="L8" s="69" t="s">
        <v>540</v>
      </c>
      <c r="M8" s="285" t="s">
        <v>595</v>
      </c>
      <c r="N8" t="s">
        <v>57</v>
      </c>
    </row>
    <row r="9" spans="1:14" ht="15">
      <c r="A9" t="s">
        <v>58</v>
      </c>
      <c r="B9" s="284" t="s">
        <v>75</v>
      </c>
      <c r="C9" s="64">
        <v>32696</v>
      </c>
      <c r="D9" s="286" t="s">
        <v>406</v>
      </c>
      <c r="E9" s="285" t="s">
        <v>421</v>
      </c>
      <c r="F9" s="319" t="s">
        <v>28</v>
      </c>
      <c r="G9" s="324" t="s">
        <v>459</v>
      </c>
      <c r="H9" s="325" t="s">
        <v>474</v>
      </c>
      <c r="I9" s="328" t="s">
        <v>485</v>
      </c>
      <c r="J9" s="66" t="s">
        <v>16</v>
      </c>
      <c r="K9" s="69" t="s">
        <v>524</v>
      </c>
      <c r="L9" s="69" t="s">
        <v>541</v>
      </c>
      <c r="M9" s="285" t="s">
        <v>596</v>
      </c>
      <c r="N9" t="s">
        <v>58</v>
      </c>
    </row>
    <row r="10" spans="1:14" ht="15">
      <c r="A10" t="s">
        <v>60</v>
      </c>
      <c r="B10" s="284" t="s">
        <v>26</v>
      </c>
      <c r="C10" s="64">
        <v>32757</v>
      </c>
      <c r="D10" s="286" t="s">
        <v>413</v>
      </c>
      <c r="E10" s="285" t="s">
        <v>422</v>
      </c>
      <c r="F10" s="319" t="s">
        <v>26</v>
      </c>
      <c r="G10" s="324" t="s">
        <v>460</v>
      </c>
      <c r="H10" s="325" t="s">
        <v>475</v>
      </c>
      <c r="I10" s="328" t="s">
        <v>486</v>
      </c>
      <c r="J10" s="66" t="s">
        <v>64</v>
      </c>
      <c r="K10" s="69" t="s">
        <v>525</v>
      </c>
      <c r="L10" s="69" t="s">
        <v>542</v>
      </c>
      <c r="M10" s="285" t="s">
        <v>597</v>
      </c>
      <c r="N10" t="s">
        <v>60</v>
      </c>
    </row>
    <row r="11" spans="1:14" ht="15">
      <c r="A11" t="s">
        <v>62</v>
      </c>
      <c r="B11" s="284" t="s">
        <v>399</v>
      </c>
      <c r="C11" s="64">
        <v>32792</v>
      </c>
      <c r="D11" s="286" t="s">
        <v>405</v>
      </c>
      <c r="E11" s="285" t="s">
        <v>423</v>
      </c>
      <c r="F11" s="323" t="s">
        <v>56</v>
      </c>
      <c r="G11" s="325" t="s">
        <v>461</v>
      </c>
      <c r="H11" s="325" t="s">
        <v>473</v>
      </c>
      <c r="I11" s="328" t="s">
        <v>487</v>
      </c>
      <c r="J11" s="66" t="s">
        <v>261</v>
      </c>
      <c r="K11" s="69" t="s">
        <v>526</v>
      </c>
      <c r="L11" s="69" t="s">
        <v>543</v>
      </c>
      <c r="M11" s="285" t="s">
        <v>598</v>
      </c>
      <c r="N11" t="s">
        <v>62</v>
      </c>
    </row>
    <row r="12" spans="1:14" ht="15">
      <c r="A12" t="s">
        <v>63</v>
      </c>
      <c r="B12" s="284" t="s">
        <v>400</v>
      </c>
      <c r="C12" s="64">
        <v>33248</v>
      </c>
      <c r="D12" s="286" t="s">
        <v>410</v>
      </c>
      <c r="E12" s="285" t="s">
        <v>424</v>
      </c>
      <c r="F12" s="319" t="s">
        <v>75</v>
      </c>
      <c r="G12" s="324" t="s">
        <v>462</v>
      </c>
      <c r="H12" s="325" t="s">
        <v>472</v>
      </c>
      <c r="I12" s="328" t="s">
        <v>488</v>
      </c>
      <c r="J12" s="66" t="s">
        <v>509</v>
      </c>
      <c r="K12" s="69" t="s">
        <v>527</v>
      </c>
      <c r="L12" s="69" t="s">
        <v>544</v>
      </c>
      <c r="M12" s="285" t="s">
        <v>599</v>
      </c>
      <c r="N12" t="s">
        <v>63</v>
      </c>
    </row>
    <row r="13" spans="1:14" ht="15">
      <c r="A13" t="s">
        <v>65</v>
      </c>
      <c r="B13" s="284" t="s">
        <v>59</v>
      </c>
      <c r="C13" s="64">
        <v>33384</v>
      </c>
      <c r="D13" s="286" t="s">
        <v>409</v>
      </c>
      <c r="E13" s="285" t="s">
        <v>425</v>
      </c>
      <c r="F13" s="319" t="s">
        <v>400</v>
      </c>
      <c r="G13" s="324" t="s">
        <v>463</v>
      </c>
      <c r="H13" s="325" t="s">
        <v>476</v>
      </c>
      <c r="I13" s="328" t="s">
        <v>489</v>
      </c>
      <c r="J13" s="66" t="s">
        <v>26</v>
      </c>
      <c r="K13" s="69" t="s">
        <v>528</v>
      </c>
      <c r="L13" s="67" t="s">
        <v>545</v>
      </c>
      <c r="M13" s="285" t="s">
        <v>600</v>
      </c>
      <c r="N13" t="s">
        <v>65</v>
      </c>
    </row>
    <row r="14" spans="1:14" ht="15">
      <c r="A14" t="s">
        <v>66</v>
      </c>
      <c r="B14" s="284" t="s">
        <v>61</v>
      </c>
      <c r="C14" s="64">
        <v>33803</v>
      </c>
      <c r="D14" s="286" t="s">
        <v>411</v>
      </c>
      <c r="E14" s="285" t="s">
        <v>426</v>
      </c>
      <c r="F14" s="319" t="s">
        <v>27</v>
      </c>
      <c r="G14" s="324" t="s">
        <v>464</v>
      </c>
      <c r="H14" s="325" t="s">
        <v>477</v>
      </c>
      <c r="I14" s="328" t="s">
        <v>490</v>
      </c>
      <c r="J14" s="66" t="s">
        <v>517</v>
      </c>
      <c r="K14" s="69" t="s">
        <v>529</v>
      </c>
      <c r="L14" s="67" t="s">
        <v>546</v>
      </c>
      <c r="M14" s="285" t="s">
        <v>601</v>
      </c>
      <c r="N14" t="s">
        <v>66</v>
      </c>
    </row>
    <row r="15" spans="1:14" ht="15">
      <c r="A15" t="s">
        <v>68</v>
      </c>
      <c r="B15" s="284" t="s">
        <v>401</v>
      </c>
      <c r="C15" s="67">
        <v>35324</v>
      </c>
      <c r="D15" s="286" t="s">
        <v>412</v>
      </c>
      <c r="E15" s="285" t="s">
        <v>427</v>
      </c>
      <c r="F15" s="319" t="s">
        <v>29</v>
      </c>
      <c r="G15" s="324" t="s">
        <v>465</v>
      </c>
      <c r="H15" s="325" t="s">
        <v>478</v>
      </c>
      <c r="I15" s="328" t="s">
        <v>491</v>
      </c>
      <c r="J15" s="66" t="s">
        <v>27</v>
      </c>
      <c r="K15" s="69" t="s">
        <v>530</v>
      </c>
      <c r="L15" s="67" t="s">
        <v>547</v>
      </c>
      <c r="M15" s="285" t="s">
        <v>602</v>
      </c>
      <c r="N15" t="s">
        <v>68</v>
      </c>
    </row>
    <row r="16" spans="1:14" ht="15">
      <c r="A16" t="s">
        <v>69</v>
      </c>
      <c r="B16" s="63"/>
      <c r="C16" s="67"/>
      <c r="D16" s="69"/>
      <c r="E16" s="70"/>
      <c r="F16" s="187"/>
      <c r="G16" s="188"/>
      <c r="H16" s="189"/>
      <c r="I16" s="186"/>
      <c r="J16" s="66" t="s">
        <v>29</v>
      </c>
      <c r="K16" s="69" t="s">
        <v>531</v>
      </c>
      <c r="L16" s="67" t="s">
        <v>548</v>
      </c>
      <c r="M16" s="285" t="s">
        <v>603</v>
      </c>
      <c r="N16" t="s">
        <v>69</v>
      </c>
    </row>
    <row r="17" spans="1:14" ht="15">
      <c r="A17" t="s">
        <v>70</v>
      </c>
      <c r="B17" s="63"/>
      <c r="C17" s="67"/>
      <c r="D17" s="69"/>
      <c r="E17" s="70"/>
      <c r="F17" s="187"/>
      <c r="G17" s="188"/>
      <c r="H17" s="189"/>
      <c r="I17" s="186"/>
      <c r="J17" s="63" t="s">
        <v>400</v>
      </c>
      <c r="K17" s="67" t="s">
        <v>532</v>
      </c>
      <c r="L17" s="67" t="s">
        <v>549</v>
      </c>
      <c r="M17" s="285" t="s">
        <v>604</v>
      </c>
      <c r="N17" t="s">
        <v>70</v>
      </c>
    </row>
    <row r="18" spans="1:14" ht="15">
      <c r="A18" t="s">
        <v>79</v>
      </c>
      <c r="B18" s="63"/>
      <c r="C18" s="67"/>
      <c r="D18" s="69"/>
      <c r="E18" s="70"/>
      <c r="F18" s="187"/>
      <c r="G18" s="188"/>
      <c r="H18" s="189"/>
      <c r="I18" s="186"/>
      <c r="J18" s="63" t="s">
        <v>512</v>
      </c>
      <c r="K18" s="67" t="s">
        <v>533</v>
      </c>
      <c r="L18" s="67" t="s">
        <v>550</v>
      </c>
      <c r="M18" s="285" t="s">
        <v>605</v>
      </c>
      <c r="N18" t="s">
        <v>79</v>
      </c>
    </row>
    <row r="19" spans="1:14" ht="15">
      <c r="A19" t="s">
        <v>246</v>
      </c>
      <c r="B19" s="63"/>
      <c r="C19" s="67"/>
      <c r="D19" s="69"/>
      <c r="E19" s="70"/>
      <c r="F19" s="187"/>
      <c r="G19" s="188"/>
      <c r="H19" s="189"/>
      <c r="I19" s="186"/>
      <c r="J19" s="63" t="s">
        <v>513</v>
      </c>
      <c r="K19" s="67" t="s">
        <v>534</v>
      </c>
      <c r="L19" s="67" t="s">
        <v>551</v>
      </c>
      <c r="M19" s="285" t="s">
        <v>606</v>
      </c>
      <c r="N19" t="s">
        <v>246</v>
      </c>
    </row>
    <row r="20" spans="1:14" ht="15">
      <c r="A20" t="s">
        <v>248</v>
      </c>
      <c r="B20" s="63"/>
      <c r="C20" s="67"/>
      <c r="D20" s="69"/>
      <c r="E20" s="70"/>
      <c r="F20" s="187"/>
      <c r="G20" s="188"/>
      <c r="H20" s="189"/>
      <c r="I20" s="186"/>
      <c r="J20" s="63" t="s">
        <v>510</v>
      </c>
      <c r="K20" s="67" t="s">
        <v>535</v>
      </c>
      <c r="L20" s="67" t="s">
        <v>552</v>
      </c>
      <c r="M20" s="285" t="s">
        <v>607</v>
      </c>
      <c r="N20" t="s">
        <v>248</v>
      </c>
    </row>
    <row r="21" spans="2:13" ht="15.75" thickBot="1">
      <c r="B21" s="63"/>
      <c r="C21" s="71"/>
      <c r="D21" s="69"/>
      <c r="E21" s="69"/>
      <c r="F21" s="187"/>
      <c r="G21" s="190"/>
      <c r="H21" s="189"/>
      <c r="I21" s="189"/>
      <c r="J21" s="63"/>
      <c r="K21" s="67"/>
      <c r="L21" s="71"/>
      <c r="M21" s="69"/>
    </row>
    <row r="22" spans="2:15" ht="18.75">
      <c r="B22" s="191" t="s">
        <v>9</v>
      </c>
      <c r="C22" s="179" t="s">
        <v>45</v>
      </c>
      <c r="D22" s="179" t="s">
        <v>46</v>
      </c>
      <c r="E22" s="192" t="s">
        <v>47</v>
      </c>
      <c r="F22" s="52" t="s">
        <v>9</v>
      </c>
      <c r="G22" s="72" t="s">
        <v>73</v>
      </c>
      <c r="H22" s="52" t="s">
        <v>46</v>
      </c>
      <c r="I22" s="53" t="s">
        <v>47</v>
      </c>
      <c r="J22" s="179" t="s">
        <v>9</v>
      </c>
      <c r="K22" s="179" t="s">
        <v>45</v>
      </c>
      <c r="L22" s="179" t="s">
        <v>46</v>
      </c>
      <c r="M22" s="198" t="s">
        <v>47</v>
      </c>
      <c r="O22" s="73"/>
    </row>
    <row r="23" spans="2:13" ht="15.75" thickBot="1">
      <c r="B23" s="193"/>
      <c r="C23" s="194" t="s">
        <v>74</v>
      </c>
      <c r="D23" s="182" t="s">
        <v>49</v>
      </c>
      <c r="E23" s="183" t="s">
        <v>50</v>
      </c>
      <c r="F23" s="74"/>
      <c r="G23" s="56" t="s">
        <v>12</v>
      </c>
      <c r="H23" s="56" t="s">
        <v>49</v>
      </c>
      <c r="I23" s="57" t="s">
        <v>50</v>
      </c>
      <c r="J23" s="181"/>
      <c r="K23" s="182" t="s">
        <v>14</v>
      </c>
      <c r="L23" s="182" t="s">
        <v>49</v>
      </c>
      <c r="M23" s="199" t="s">
        <v>50</v>
      </c>
    </row>
    <row r="24" spans="1:14" ht="15.75">
      <c r="A24" t="s">
        <v>51</v>
      </c>
      <c r="B24" s="184" t="s">
        <v>612</v>
      </c>
      <c r="C24" s="185">
        <v>32299</v>
      </c>
      <c r="D24" s="188">
        <v>32355</v>
      </c>
      <c r="E24" s="196" t="s">
        <v>615</v>
      </c>
      <c r="F24" s="59" t="s">
        <v>75</v>
      </c>
      <c r="G24" s="60">
        <v>44339</v>
      </c>
      <c r="H24" s="61" t="s">
        <v>657</v>
      </c>
      <c r="I24" s="285" t="s">
        <v>660</v>
      </c>
      <c r="J24" s="184" t="s">
        <v>24</v>
      </c>
      <c r="K24" s="185" t="s">
        <v>703</v>
      </c>
      <c r="L24" s="200" t="s">
        <v>718</v>
      </c>
      <c r="M24" s="200" t="s">
        <v>734</v>
      </c>
      <c r="N24" t="s">
        <v>51</v>
      </c>
    </row>
    <row r="25" spans="1:14" ht="15.75">
      <c r="A25" t="s">
        <v>52</v>
      </c>
      <c r="B25" s="187" t="s">
        <v>18</v>
      </c>
      <c r="C25" s="188">
        <v>32525</v>
      </c>
      <c r="D25" s="188">
        <v>32380</v>
      </c>
      <c r="E25" s="328" t="s">
        <v>616</v>
      </c>
      <c r="F25" s="63" t="s">
        <v>16</v>
      </c>
      <c r="G25" s="75">
        <v>44424</v>
      </c>
      <c r="H25" s="75">
        <v>44275</v>
      </c>
      <c r="I25" s="285" t="s">
        <v>661</v>
      </c>
      <c r="J25" s="187" t="s">
        <v>16</v>
      </c>
      <c r="K25" s="188" t="s">
        <v>704</v>
      </c>
      <c r="L25" s="444" t="s">
        <v>719</v>
      </c>
      <c r="M25" s="189" t="s">
        <v>735</v>
      </c>
      <c r="N25" t="s">
        <v>52</v>
      </c>
    </row>
    <row r="26" spans="1:14" ht="15">
      <c r="A26" t="s">
        <v>53</v>
      </c>
      <c r="B26" s="187" t="s">
        <v>377</v>
      </c>
      <c r="C26" s="188">
        <v>32575</v>
      </c>
      <c r="D26" s="188">
        <v>32473</v>
      </c>
      <c r="E26" s="328" t="s">
        <v>617</v>
      </c>
      <c r="F26" s="63" t="s">
        <v>20</v>
      </c>
      <c r="G26" s="75">
        <v>44536</v>
      </c>
      <c r="H26" s="75">
        <v>44291</v>
      </c>
      <c r="I26" s="285" t="s">
        <v>662</v>
      </c>
      <c r="J26" s="187" t="s">
        <v>516</v>
      </c>
      <c r="K26" s="188" t="s">
        <v>705</v>
      </c>
      <c r="L26" s="189" t="s">
        <v>720</v>
      </c>
      <c r="M26" s="189" t="s">
        <v>736</v>
      </c>
      <c r="N26" t="s">
        <v>53</v>
      </c>
    </row>
    <row r="27" spans="1:14" ht="15.75">
      <c r="A27" t="s">
        <v>54</v>
      </c>
      <c r="B27" s="197" t="s">
        <v>24</v>
      </c>
      <c r="C27" s="188">
        <v>32740</v>
      </c>
      <c r="D27" s="188">
        <v>32838</v>
      </c>
      <c r="E27" s="328" t="s">
        <v>618</v>
      </c>
      <c r="F27" s="63" t="s">
        <v>27</v>
      </c>
      <c r="G27" s="75">
        <v>44596</v>
      </c>
      <c r="H27" s="60">
        <v>44265</v>
      </c>
      <c r="I27" s="285" t="s">
        <v>663</v>
      </c>
      <c r="J27" s="197" t="s">
        <v>18</v>
      </c>
      <c r="K27" s="188" t="s">
        <v>706</v>
      </c>
      <c r="L27" s="189" t="s">
        <v>721</v>
      </c>
      <c r="M27" s="189" t="s">
        <v>737</v>
      </c>
      <c r="N27" t="s">
        <v>54</v>
      </c>
    </row>
    <row r="28" spans="1:14" ht="15.75">
      <c r="A28" t="s">
        <v>55</v>
      </c>
      <c r="B28" s="197" t="s">
        <v>16</v>
      </c>
      <c r="C28" s="188">
        <v>32783</v>
      </c>
      <c r="D28" s="195">
        <v>32244</v>
      </c>
      <c r="E28" s="328" t="s">
        <v>619</v>
      </c>
      <c r="F28" s="63" t="s">
        <v>18</v>
      </c>
      <c r="G28" s="75">
        <v>44849</v>
      </c>
      <c r="H28" s="75">
        <v>44542</v>
      </c>
      <c r="I28" s="285" t="s">
        <v>664</v>
      </c>
      <c r="J28" s="197" t="s">
        <v>612</v>
      </c>
      <c r="K28" s="188" t="s">
        <v>707</v>
      </c>
      <c r="L28" s="189" t="s">
        <v>722</v>
      </c>
      <c r="M28" s="189" t="s">
        <v>738</v>
      </c>
      <c r="N28" t="s">
        <v>55</v>
      </c>
    </row>
    <row r="29" spans="1:14" ht="15">
      <c r="A29" t="s">
        <v>57</v>
      </c>
      <c r="B29" s="197" t="s">
        <v>75</v>
      </c>
      <c r="C29" s="188">
        <v>32897</v>
      </c>
      <c r="D29" s="188">
        <v>32603</v>
      </c>
      <c r="E29" s="328" t="s">
        <v>620</v>
      </c>
      <c r="F29" s="63" t="s">
        <v>612</v>
      </c>
      <c r="G29" s="75">
        <v>44928</v>
      </c>
      <c r="H29" s="75">
        <v>44516</v>
      </c>
      <c r="I29" s="285" t="s">
        <v>665</v>
      </c>
      <c r="J29" s="197" t="s">
        <v>28</v>
      </c>
      <c r="K29" s="188" t="s">
        <v>708</v>
      </c>
      <c r="L29" s="189" t="s">
        <v>723</v>
      </c>
      <c r="M29" s="189" t="s">
        <v>739</v>
      </c>
      <c r="N29" t="s">
        <v>57</v>
      </c>
    </row>
    <row r="30" spans="1:14" ht="15">
      <c r="A30" t="s">
        <v>58</v>
      </c>
      <c r="B30" s="197" t="s">
        <v>64</v>
      </c>
      <c r="C30" s="188">
        <v>32924</v>
      </c>
      <c r="D30" s="188">
        <v>32649</v>
      </c>
      <c r="E30" s="328" t="s">
        <v>621</v>
      </c>
      <c r="F30" s="63" t="s">
        <v>143</v>
      </c>
      <c r="G30" s="75">
        <v>44979</v>
      </c>
      <c r="H30" s="75">
        <v>44547</v>
      </c>
      <c r="I30" s="285" t="s">
        <v>666</v>
      </c>
      <c r="J30" s="197" t="s">
        <v>143</v>
      </c>
      <c r="K30" s="188" t="s">
        <v>708</v>
      </c>
      <c r="L30" s="189" t="s">
        <v>724</v>
      </c>
      <c r="M30" s="189" t="s">
        <v>740</v>
      </c>
      <c r="N30" t="s">
        <v>58</v>
      </c>
    </row>
    <row r="31" spans="1:14" ht="15">
      <c r="A31" t="s">
        <v>60</v>
      </c>
      <c r="B31" s="197" t="s">
        <v>56</v>
      </c>
      <c r="C31" s="188">
        <v>32955</v>
      </c>
      <c r="D31" s="188">
        <v>32707</v>
      </c>
      <c r="E31" s="328" t="s">
        <v>622</v>
      </c>
      <c r="F31" s="63" t="s">
        <v>24</v>
      </c>
      <c r="G31" s="75">
        <v>45158</v>
      </c>
      <c r="H31" s="75">
        <v>44643</v>
      </c>
      <c r="I31" s="285" t="s">
        <v>667</v>
      </c>
      <c r="J31" s="197" t="s">
        <v>20</v>
      </c>
      <c r="K31" s="188" t="s">
        <v>709</v>
      </c>
      <c r="L31" s="189" t="s">
        <v>725</v>
      </c>
      <c r="M31" s="189" t="s">
        <v>741</v>
      </c>
      <c r="N31" t="s">
        <v>60</v>
      </c>
    </row>
    <row r="32" spans="1:14" ht="15">
      <c r="A32" t="s">
        <v>62</v>
      </c>
      <c r="B32" s="197" t="s">
        <v>516</v>
      </c>
      <c r="C32" s="188">
        <v>33021</v>
      </c>
      <c r="D32" s="188">
        <v>32603</v>
      </c>
      <c r="E32" s="328" t="s">
        <v>623</v>
      </c>
      <c r="F32" s="63" t="s">
        <v>56</v>
      </c>
      <c r="G32" s="69" t="s">
        <v>650</v>
      </c>
      <c r="H32" s="69" t="s">
        <v>658</v>
      </c>
      <c r="I32" s="69" t="s">
        <v>668</v>
      </c>
      <c r="J32" s="197" t="s">
        <v>399</v>
      </c>
      <c r="K32" s="188" t="s">
        <v>710</v>
      </c>
      <c r="L32" s="189" t="s">
        <v>726</v>
      </c>
      <c r="M32" s="189" t="s">
        <v>742</v>
      </c>
      <c r="N32" t="s">
        <v>62</v>
      </c>
    </row>
    <row r="33" spans="1:14" ht="15">
      <c r="A33" t="s">
        <v>63</v>
      </c>
      <c r="B33" s="197" t="s">
        <v>20</v>
      </c>
      <c r="C33" s="188">
        <v>33102</v>
      </c>
      <c r="D33" s="188">
        <v>32736</v>
      </c>
      <c r="E33" s="328" t="s">
        <v>624</v>
      </c>
      <c r="F33" s="63" t="s">
        <v>399</v>
      </c>
      <c r="G33" s="69" t="s">
        <v>651</v>
      </c>
      <c r="H33" s="69" t="s">
        <v>659</v>
      </c>
      <c r="I33" s="69" t="s">
        <v>669</v>
      </c>
      <c r="J33" s="197" t="s">
        <v>613</v>
      </c>
      <c r="K33" s="188" t="s">
        <v>711</v>
      </c>
      <c r="L33" s="189" t="s">
        <v>727</v>
      </c>
      <c r="M33" s="189" t="s">
        <v>743</v>
      </c>
      <c r="N33" t="s">
        <v>63</v>
      </c>
    </row>
    <row r="34" spans="1:14" ht="15">
      <c r="A34" t="s">
        <v>65</v>
      </c>
      <c r="B34" s="197" t="s">
        <v>613</v>
      </c>
      <c r="C34" s="188">
        <v>33224</v>
      </c>
      <c r="D34" s="188">
        <v>32359</v>
      </c>
      <c r="E34" s="328" t="s">
        <v>625</v>
      </c>
      <c r="F34" s="63" t="s">
        <v>28</v>
      </c>
      <c r="G34" s="69" t="s">
        <v>652</v>
      </c>
      <c r="H34" s="67">
        <v>44404</v>
      </c>
      <c r="I34" s="69" t="s">
        <v>670</v>
      </c>
      <c r="J34" s="197" t="s">
        <v>509</v>
      </c>
      <c r="K34" s="188" t="s">
        <v>712</v>
      </c>
      <c r="L34" s="189" t="s">
        <v>728</v>
      </c>
      <c r="M34" s="189" t="s">
        <v>744</v>
      </c>
      <c r="N34" t="s">
        <v>65</v>
      </c>
    </row>
    <row r="35" spans="1:14" ht="15">
      <c r="A35" t="s">
        <v>66</v>
      </c>
      <c r="B35" s="197" t="s">
        <v>400</v>
      </c>
      <c r="C35" s="188">
        <v>33433</v>
      </c>
      <c r="D35" s="188">
        <v>33275</v>
      </c>
      <c r="E35" s="328" t="s">
        <v>626</v>
      </c>
      <c r="F35" s="63" t="s">
        <v>26</v>
      </c>
      <c r="G35" s="69" t="s">
        <v>653</v>
      </c>
      <c r="H35" s="67">
        <v>45425</v>
      </c>
      <c r="I35" s="69" t="s">
        <v>671</v>
      </c>
      <c r="J35" s="197" t="s">
        <v>400</v>
      </c>
      <c r="K35" s="188" t="s">
        <v>713</v>
      </c>
      <c r="L35" s="189" t="s">
        <v>729</v>
      </c>
      <c r="M35" s="189" t="s">
        <v>745</v>
      </c>
      <c r="N35" t="s">
        <v>66</v>
      </c>
    </row>
    <row r="36" spans="1:14" ht="15">
      <c r="A36" t="s">
        <v>68</v>
      </c>
      <c r="B36" s="197" t="s">
        <v>28</v>
      </c>
      <c r="C36" s="188">
        <v>33707</v>
      </c>
      <c r="D36" s="188">
        <v>32997</v>
      </c>
      <c r="E36" s="328" t="s">
        <v>627</v>
      </c>
      <c r="F36" s="63" t="s">
        <v>400</v>
      </c>
      <c r="G36" s="69" t="s">
        <v>654</v>
      </c>
      <c r="H36" s="67">
        <v>45357</v>
      </c>
      <c r="I36" s="69" t="s">
        <v>672</v>
      </c>
      <c r="J36" s="197" t="s">
        <v>75</v>
      </c>
      <c r="K36" s="188" t="s">
        <v>714</v>
      </c>
      <c r="L36" s="189" t="s">
        <v>730</v>
      </c>
      <c r="M36" s="189" t="s">
        <v>746</v>
      </c>
      <c r="N36" t="s">
        <v>68</v>
      </c>
    </row>
    <row r="37" spans="1:14" ht="15">
      <c r="A37" t="s">
        <v>69</v>
      </c>
      <c r="B37" s="197" t="s">
        <v>26</v>
      </c>
      <c r="C37" s="188">
        <v>33983</v>
      </c>
      <c r="D37" s="188">
        <v>33778</v>
      </c>
      <c r="E37" s="328" t="s">
        <v>628</v>
      </c>
      <c r="F37" s="63" t="s">
        <v>401</v>
      </c>
      <c r="G37" s="69" t="s">
        <v>655</v>
      </c>
      <c r="H37" s="67">
        <v>45379</v>
      </c>
      <c r="I37" s="69" t="s">
        <v>673</v>
      </c>
      <c r="J37" s="197" t="s">
        <v>517</v>
      </c>
      <c r="K37" s="188" t="s">
        <v>715</v>
      </c>
      <c r="L37" s="189" t="s">
        <v>731</v>
      </c>
      <c r="M37" s="189" t="s">
        <v>747</v>
      </c>
      <c r="N37" t="s">
        <v>69</v>
      </c>
    </row>
    <row r="38" spans="1:14" ht="15">
      <c r="A38" t="s">
        <v>70</v>
      </c>
      <c r="B38" s="187" t="s">
        <v>614</v>
      </c>
      <c r="C38" s="188">
        <v>34376</v>
      </c>
      <c r="D38" s="188">
        <v>33144</v>
      </c>
      <c r="E38" s="328" t="s">
        <v>629</v>
      </c>
      <c r="F38" s="63" t="s">
        <v>29</v>
      </c>
      <c r="G38" s="69" t="s">
        <v>656</v>
      </c>
      <c r="H38" s="75">
        <v>46445</v>
      </c>
      <c r="I38" s="69" t="s">
        <v>674</v>
      </c>
      <c r="J38" s="187" t="s">
        <v>27</v>
      </c>
      <c r="K38" s="188" t="s">
        <v>716</v>
      </c>
      <c r="L38" s="189" t="s">
        <v>732</v>
      </c>
      <c r="M38" s="189" t="s">
        <v>748</v>
      </c>
      <c r="N38" t="s">
        <v>70</v>
      </c>
    </row>
    <row r="39" spans="1:14" ht="15">
      <c r="A39" t="s">
        <v>79</v>
      </c>
      <c r="B39" s="187"/>
      <c r="C39" s="189"/>
      <c r="D39" s="190"/>
      <c r="E39" s="189"/>
      <c r="F39" s="63"/>
      <c r="G39" s="71"/>
      <c r="H39" s="69"/>
      <c r="I39" s="69"/>
      <c r="J39" s="187" t="s">
        <v>29</v>
      </c>
      <c r="K39" s="190" t="s">
        <v>717</v>
      </c>
      <c r="L39" s="189" t="s">
        <v>733</v>
      </c>
      <c r="M39" s="189" t="s">
        <v>749</v>
      </c>
      <c r="N39" t="s">
        <v>79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29" sqref="J29"/>
    </sheetView>
  </sheetViews>
  <sheetFormatPr defaultColWidth="11.421875" defaultRowHeight="15"/>
  <cols>
    <col min="1" max="1" width="3.00390625" style="0" customWidth="1"/>
    <col min="2" max="2" width="15.00390625" style="49" customWidth="1"/>
    <col min="3" max="3" width="14.7109375" style="0" customWidth="1"/>
    <col min="4" max="4" width="10.7109375" style="0" customWidth="1"/>
    <col min="5" max="5" width="12.00390625" style="0" customWidth="1"/>
    <col min="6" max="6" width="15.140625" style="0" customWidth="1"/>
    <col min="7" max="7" width="14.28125" style="0" customWidth="1"/>
    <col min="8" max="8" width="10.7109375" style="0" customWidth="1"/>
    <col min="9" max="9" width="12.00390625" style="0" customWidth="1"/>
    <col min="10" max="10" width="15.140625" style="0" bestFit="1" customWidth="1"/>
    <col min="11" max="11" width="13.00390625" style="0" customWidth="1"/>
    <col min="12" max="12" width="10.7109375" style="0" customWidth="1"/>
    <col min="13" max="13" width="12.00390625" style="0" customWidth="1"/>
    <col min="14" max="14" width="3.57421875" style="0" customWidth="1"/>
  </cols>
  <sheetData>
    <row r="1" spans="2:13" ht="19.5" thickBot="1">
      <c r="B1" s="51" t="s">
        <v>9</v>
      </c>
      <c r="C1" s="53" t="s">
        <v>10</v>
      </c>
      <c r="D1" s="53" t="s">
        <v>80</v>
      </c>
      <c r="E1" s="77" t="s">
        <v>81</v>
      </c>
      <c r="F1" s="191" t="s">
        <v>82</v>
      </c>
      <c r="G1" s="180" t="s">
        <v>11</v>
      </c>
      <c r="H1" s="180" t="s">
        <v>80</v>
      </c>
      <c r="I1" s="198" t="s">
        <v>81</v>
      </c>
      <c r="J1" s="78" t="s">
        <v>9</v>
      </c>
      <c r="K1" s="56" t="s">
        <v>379</v>
      </c>
      <c r="L1" s="53" t="s">
        <v>80</v>
      </c>
      <c r="M1" s="54" t="s">
        <v>81</v>
      </c>
    </row>
    <row r="2" spans="2:13" ht="15.75" thickBot="1">
      <c r="B2" s="79" t="s">
        <v>83</v>
      </c>
      <c r="C2" s="57" t="s">
        <v>84</v>
      </c>
      <c r="D2" s="56" t="s">
        <v>85</v>
      </c>
      <c r="E2" s="80" t="s">
        <v>86</v>
      </c>
      <c r="F2" s="201" t="s">
        <v>83</v>
      </c>
      <c r="G2" s="183" t="s">
        <v>84</v>
      </c>
      <c r="H2" s="182" t="s">
        <v>85</v>
      </c>
      <c r="I2" s="202" t="s">
        <v>86</v>
      </c>
      <c r="J2" s="81" t="s">
        <v>83</v>
      </c>
      <c r="K2" s="82" t="s">
        <v>84</v>
      </c>
      <c r="L2" s="56" t="s">
        <v>85</v>
      </c>
      <c r="M2" s="83" t="s">
        <v>86</v>
      </c>
    </row>
    <row r="3" spans="1:14" ht="15.75">
      <c r="A3" t="s">
        <v>51</v>
      </c>
      <c r="B3" s="59" t="s">
        <v>16</v>
      </c>
      <c r="C3" s="84" t="s">
        <v>16</v>
      </c>
      <c r="D3" s="285" t="s">
        <v>429</v>
      </c>
      <c r="E3" s="61"/>
      <c r="F3" s="184" t="s">
        <v>399</v>
      </c>
      <c r="G3" s="203" t="s">
        <v>16</v>
      </c>
      <c r="H3" s="328" t="s">
        <v>492</v>
      </c>
      <c r="I3" s="189"/>
      <c r="J3" s="62" t="s">
        <v>22</v>
      </c>
      <c r="K3" s="361" t="s">
        <v>75</v>
      </c>
      <c r="L3" s="85" t="s">
        <v>568</v>
      </c>
      <c r="M3" s="85"/>
      <c r="N3" t="s">
        <v>51</v>
      </c>
    </row>
    <row r="4" spans="1:14" ht="15">
      <c r="A4" t="s">
        <v>52</v>
      </c>
      <c r="B4" s="284" t="s">
        <v>18</v>
      </c>
      <c r="C4" s="76" t="s">
        <v>18</v>
      </c>
      <c r="D4" s="286" t="s">
        <v>431</v>
      </c>
      <c r="E4" s="69"/>
      <c r="F4" s="319" t="s">
        <v>16</v>
      </c>
      <c r="G4" s="204" t="s">
        <v>399</v>
      </c>
      <c r="H4" s="325" t="s">
        <v>493</v>
      </c>
      <c r="I4" s="189"/>
      <c r="J4" s="66" t="s">
        <v>75</v>
      </c>
      <c r="K4" s="66" t="s">
        <v>22</v>
      </c>
      <c r="L4" s="69" t="s">
        <v>554</v>
      </c>
      <c r="M4" s="71"/>
      <c r="N4" t="s">
        <v>52</v>
      </c>
    </row>
    <row r="5" spans="1:14" ht="15">
      <c r="A5" t="s">
        <v>53</v>
      </c>
      <c r="B5" s="284" t="s">
        <v>22</v>
      </c>
      <c r="C5" s="76" t="s">
        <v>22</v>
      </c>
      <c r="D5" s="69" t="s">
        <v>449</v>
      </c>
      <c r="E5" s="286" t="s">
        <v>450</v>
      </c>
      <c r="F5" s="319" t="s">
        <v>20</v>
      </c>
      <c r="G5" s="204" t="s">
        <v>18</v>
      </c>
      <c r="H5" s="325" t="s">
        <v>494</v>
      </c>
      <c r="I5" s="325" t="s">
        <v>501</v>
      </c>
      <c r="J5" s="66" t="s">
        <v>516</v>
      </c>
      <c r="K5" s="66" t="s">
        <v>16</v>
      </c>
      <c r="L5" s="69" t="s">
        <v>555</v>
      </c>
      <c r="M5" s="69" t="s">
        <v>569</v>
      </c>
      <c r="N5" t="s">
        <v>53</v>
      </c>
    </row>
    <row r="6" spans="1:14" ht="15">
      <c r="A6" t="s">
        <v>54</v>
      </c>
      <c r="B6" s="284" t="s">
        <v>24</v>
      </c>
      <c r="C6" s="76" t="s">
        <v>399</v>
      </c>
      <c r="D6" s="286" t="s">
        <v>430</v>
      </c>
      <c r="E6" s="69"/>
      <c r="F6" s="319" t="s">
        <v>22</v>
      </c>
      <c r="G6" s="204" t="s">
        <v>20</v>
      </c>
      <c r="H6" s="325" t="s">
        <v>495</v>
      </c>
      <c r="I6" s="325" t="s">
        <v>502</v>
      </c>
      <c r="J6" s="66" t="s">
        <v>18</v>
      </c>
      <c r="K6" s="66" t="s">
        <v>516</v>
      </c>
      <c r="L6" s="69" t="s">
        <v>556</v>
      </c>
      <c r="M6" s="76" t="s">
        <v>570</v>
      </c>
      <c r="N6" t="s">
        <v>54</v>
      </c>
    </row>
    <row r="7" spans="1:14" ht="15">
      <c r="A7" t="s">
        <v>55</v>
      </c>
      <c r="B7" s="284" t="s">
        <v>377</v>
      </c>
      <c r="C7" s="76" t="s">
        <v>441</v>
      </c>
      <c r="D7" s="287" t="s">
        <v>442</v>
      </c>
      <c r="E7" s="69"/>
      <c r="F7" s="319" t="s">
        <v>18</v>
      </c>
      <c r="G7" s="204" t="s">
        <v>22</v>
      </c>
      <c r="H7" s="325" t="s">
        <v>496</v>
      </c>
      <c r="I7" s="325" t="s">
        <v>503</v>
      </c>
      <c r="J7" s="66" t="s">
        <v>20</v>
      </c>
      <c r="K7" s="66" t="s">
        <v>20</v>
      </c>
      <c r="L7" s="69" t="s">
        <v>557</v>
      </c>
      <c r="M7" s="86" t="s">
        <v>571</v>
      </c>
      <c r="N7" t="s">
        <v>55</v>
      </c>
    </row>
    <row r="8" spans="1:14" ht="15">
      <c r="A8" t="s">
        <v>57</v>
      </c>
      <c r="B8" s="284" t="s">
        <v>20</v>
      </c>
      <c r="C8" s="76" t="s">
        <v>377</v>
      </c>
      <c r="D8" s="286" t="s">
        <v>432</v>
      </c>
      <c r="E8" s="286" t="s">
        <v>443</v>
      </c>
      <c r="F8" s="319" t="s">
        <v>24</v>
      </c>
      <c r="G8" s="204" t="s">
        <v>24</v>
      </c>
      <c r="H8" s="325" t="s">
        <v>497</v>
      </c>
      <c r="I8" s="325" t="s">
        <v>504</v>
      </c>
      <c r="J8" s="66" t="s">
        <v>399</v>
      </c>
      <c r="K8" s="66" t="s">
        <v>18</v>
      </c>
      <c r="L8" s="69" t="s">
        <v>558</v>
      </c>
      <c r="M8" s="76" t="s">
        <v>572</v>
      </c>
      <c r="N8" t="s">
        <v>57</v>
      </c>
    </row>
    <row r="9" spans="1:14" ht="15">
      <c r="A9" t="s">
        <v>58</v>
      </c>
      <c r="B9" s="284" t="s">
        <v>75</v>
      </c>
      <c r="C9" s="76" t="s">
        <v>20</v>
      </c>
      <c r="D9" s="286" t="s">
        <v>433</v>
      </c>
      <c r="E9" s="69"/>
      <c r="F9" s="319" t="s">
        <v>28</v>
      </c>
      <c r="G9" s="204" t="s">
        <v>75</v>
      </c>
      <c r="H9" s="325" t="s">
        <v>498</v>
      </c>
      <c r="I9" s="325" t="s">
        <v>505</v>
      </c>
      <c r="J9" s="66" t="s">
        <v>16</v>
      </c>
      <c r="K9" s="66" t="s">
        <v>399</v>
      </c>
      <c r="L9" s="69" t="s">
        <v>559</v>
      </c>
      <c r="M9" s="76" t="s">
        <v>573</v>
      </c>
      <c r="N9" t="s">
        <v>58</v>
      </c>
    </row>
    <row r="10" spans="1:14" ht="15">
      <c r="A10" t="s">
        <v>60</v>
      </c>
      <c r="B10" s="284" t="s">
        <v>26</v>
      </c>
      <c r="C10" s="76" t="s">
        <v>59</v>
      </c>
      <c r="D10" s="286" t="s">
        <v>434</v>
      </c>
      <c r="E10" s="69"/>
      <c r="F10" s="319" t="s">
        <v>26</v>
      </c>
      <c r="G10" s="204" t="s">
        <v>56</v>
      </c>
      <c r="H10" s="325" t="s">
        <v>499</v>
      </c>
      <c r="I10" s="189"/>
      <c r="J10" s="66" t="s">
        <v>64</v>
      </c>
      <c r="K10" s="66" t="s">
        <v>64</v>
      </c>
      <c r="L10" s="69" t="s">
        <v>560</v>
      </c>
      <c r="M10" s="71" t="s">
        <v>574</v>
      </c>
      <c r="N10" t="s">
        <v>60</v>
      </c>
    </row>
    <row r="11" spans="1:14" ht="15">
      <c r="A11" t="s">
        <v>62</v>
      </c>
      <c r="B11" s="284" t="s">
        <v>399</v>
      </c>
      <c r="C11" s="76" t="s">
        <v>400</v>
      </c>
      <c r="D11" s="286" t="s">
        <v>435</v>
      </c>
      <c r="E11" s="69"/>
      <c r="F11" s="323" t="s">
        <v>56</v>
      </c>
      <c r="G11" s="204" t="s">
        <v>28</v>
      </c>
      <c r="H11" s="325" t="s">
        <v>499</v>
      </c>
      <c r="I11" s="189"/>
      <c r="J11" s="66" t="s">
        <v>261</v>
      </c>
      <c r="K11" s="66" t="s">
        <v>26</v>
      </c>
      <c r="L11" s="69" t="s">
        <v>561</v>
      </c>
      <c r="M11" s="71" t="s">
        <v>575</v>
      </c>
      <c r="N11" t="s">
        <v>62</v>
      </c>
    </row>
    <row r="12" spans="1:14" ht="15">
      <c r="A12" t="s">
        <v>63</v>
      </c>
      <c r="B12" s="284" t="s">
        <v>400</v>
      </c>
      <c r="C12" s="76" t="s">
        <v>396</v>
      </c>
      <c r="D12" s="286" t="s">
        <v>436</v>
      </c>
      <c r="E12" s="69"/>
      <c r="F12" s="319" t="s">
        <v>75</v>
      </c>
      <c r="G12" s="204" t="s">
        <v>26</v>
      </c>
      <c r="H12" s="325" t="s">
        <v>499</v>
      </c>
      <c r="I12" s="205"/>
      <c r="J12" s="66" t="s">
        <v>509</v>
      </c>
      <c r="K12" s="66" t="s">
        <v>27</v>
      </c>
      <c r="L12" s="69" t="s">
        <v>563</v>
      </c>
      <c r="M12" s="71" t="s">
        <v>562</v>
      </c>
      <c r="N12" t="s">
        <v>63</v>
      </c>
    </row>
    <row r="13" spans="1:14" ht="15">
      <c r="A13" t="s">
        <v>65</v>
      </c>
      <c r="B13" s="284" t="s">
        <v>59</v>
      </c>
      <c r="C13" s="76" t="s">
        <v>401</v>
      </c>
      <c r="D13" s="286" t="s">
        <v>437</v>
      </c>
      <c r="E13" s="69"/>
      <c r="F13" s="319" t="s">
        <v>400</v>
      </c>
      <c r="G13" s="204" t="s">
        <v>400</v>
      </c>
      <c r="H13" s="325" t="s">
        <v>430</v>
      </c>
      <c r="I13" s="189"/>
      <c r="J13" s="66" t="s">
        <v>26</v>
      </c>
      <c r="K13" s="66" t="s">
        <v>509</v>
      </c>
      <c r="L13" s="69" t="s">
        <v>565</v>
      </c>
      <c r="M13" s="86" t="s">
        <v>564</v>
      </c>
      <c r="N13" t="s">
        <v>65</v>
      </c>
    </row>
    <row r="14" spans="1:14" ht="15">
      <c r="A14" t="s">
        <v>66</v>
      </c>
      <c r="B14" s="284" t="s">
        <v>61</v>
      </c>
      <c r="C14" s="76" t="s">
        <v>26</v>
      </c>
      <c r="D14" s="286" t="s">
        <v>438</v>
      </c>
      <c r="E14" s="69"/>
      <c r="F14" s="319" t="s">
        <v>27</v>
      </c>
      <c r="G14" s="204" t="s">
        <v>29</v>
      </c>
      <c r="H14" s="325" t="s">
        <v>430</v>
      </c>
      <c r="I14" s="189"/>
      <c r="J14" s="66" t="s">
        <v>517</v>
      </c>
      <c r="K14" s="66" t="s">
        <v>517</v>
      </c>
      <c r="L14" s="69" t="s">
        <v>567</v>
      </c>
      <c r="M14" s="71" t="s">
        <v>566</v>
      </c>
      <c r="N14" t="s">
        <v>66</v>
      </c>
    </row>
    <row r="15" spans="1:14" ht="15">
      <c r="A15" t="s">
        <v>68</v>
      </c>
      <c r="B15" s="284" t="s">
        <v>401</v>
      </c>
      <c r="C15" s="76" t="s">
        <v>440</v>
      </c>
      <c r="D15" s="286" t="s">
        <v>439</v>
      </c>
      <c r="E15" s="69"/>
      <c r="F15" s="319" t="s">
        <v>29</v>
      </c>
      <c r="G15" s="204" t="s">
        <v>27</v>
      </c>
      <c r="H15" s="325" t="s">
        <v>500</v>
      </c>
      <c r="I15" s="189"/>
      <c r="J15" s="66" t="s">
        <v>27</v>
      </c>
      <c r="K15" s="66" t="s">
        <v>400</v>
      </c>
      <c r="L15" s="69" t="s">
        <v>499</v>
      </c>
      <c r="M15" s="71"/>
      <c r="N15" t="s">
        <v>68</v>
      </c>
    </row>
    <row r="16" spans="1:14" ht="15">
      <c r="A16" t="s">
        <v>69</v>
      </c>
      <c r="B16" s="63"/>
      <c r="C16" s="71"/>
      <c r="D16" s="69"/>
      <c r="E16" s="69"/>
      <c r="F16" s="187"/>
      <c r="G16" s="190"/>
      <c r="H16" s="189"/>
      <c r="I16" s="189"/>
      <c r="J16" s="66" t="s">
        <v>29</v>
      </c>
      <c r="K16" s="66" t="s">
        <v>29</v>
      </c>
      <c r="L16" s="69" t="s">
        <v>499</v>
      </c>
      <c r="M16" s="71" t="s">
        <v>576</v>
      </c>
      <c r="N16" t="s">
        <v>69</v>
      </c>
    </row>
    <row r="17" spans="1:14" ht="15">
      <c r="A17" t="s">
        <v>70</v>
      </c>
      <c r="B17" s="63"/>
      <c r="C17" s="71"/>
      <c r="D17" s="69"/>
      <c r="E17" s="69"/>
      <c r="F17" s="187"/>
      <c r="G17" s="204"/>
      <c r="H17" s="189"/>
      <c r="I17" s="189"/>
      <c r="J17" s="63" t="s">
        <v>400</v>
      </c>
      <c r="K17" s="63" t="s">
        <v>512</v>
      </c>
      <c r="L17" s="69" t="s">
        <v>499</v>
      </c>
      <c r="M17" s="71" t="s">
        <v>577</v>
      </c>
      <c r="N17" t="s">
        <v>70</v>
      </c>
    </row>
    <row r="18" spans="1:14" ht="15">
      <c r="A18" t="s">
        <v>79</v>
      </c>
      <c r="B18" s="63"/>
      <c r="C18" s="76" t="s">
        <v>428</v>
      </c>
      <c r="D18" s="69"/>
      <c r="E18" s="69"/>
      <c r="F18" s="187"/>
      <c r="G18" s="190"/>
      <c r="H18" s="189"/>
      <c r="I18" s="190"/>
      <c r="J18" s="63" t="s">
        <v>512</v>
      </c>
      <c r="K18" s="63" t="s">
        <v>513</v>
      </c>
      <c r="L18" s="69" t="s">
        <v>499</v>
      </c>
      <c r="M18" s="71" t="s">
        <v>578</v>
      </c>
      <c r="N18" t="s">
        <v>79</v>
      </c>
    </row>
    <row r="19" spans="1:14" ht="15">
      <c r="A19" t="s">
        <v>246</v>
      </c>
      <c r="B19" s="87"/>
      <c r="C19" s="360"/>
      <c r="D19" s="89"/>
      <c r="E19" s="89"/>
      <c r="F19" s="206"/>
      <c r="G19" s="207"/>
      <c r="H19" s="208"/>
      <c r="I19" s="207"/>
      <c r="J19" s="63" t="s">
        <v>513</v>
      </c>
      <c r="K19" s="63" t="s">
        <v>510</v>
      </c>
      <c r="L19" s="69" t="s">
        <v>430</v>
      </c>
      <c r="M19" s="71"/>
      <c r="N19" t="s">
        <v>246</v>
      </c>
    </row>
    <row r="20" spans="1:14" ht="15">
      <c r="A20" t="s">
        <v>248</v>
      </c>
      <c r="B20" s="87"/>
      <c r="C20" s="360"/>
      <c r="D20" s="89"/>
      <c r="E20" s="89"/>
      <c r="F20" s="206"/>
      <c r="G20" s="207"/>
      <c r="H20" s="208"/>
      <c r="I20" s="207"/>
      <c r="J20" s="63" t="s">
        <v>510</v>
      </c>
      <c r="K20" s="63" t="s">
        <v>553</v>
      </c>
      <c r="L20" s="69" t="s">
        <v>500</v>
      </c>
      <c r="M20" s="71"/>
      <c r="N20" t="s">
        <v>248</v>
      </c>
    </row>
    <row r="21" spans="2:13" ht="15.75" thickBot="1">
      <c r="B21" s="87"/>
      <c r="C21" s="88"/>
      <c r="D21" s="89"/>
      <c r="E21" s="89"/>
      <c r="F21" s="206"/>
      <c r="G21" s="207"/>
      <c r="H21" s="208"/>
      <c r="I21" s="207"/>
      <c r="J21" s="66"/>
      <c r="K21" s="71"/>
      <c r="L21" s="71"/>
      <c r="M21" s="71"/>
    </row>
    <row r="22" spans="1:13" ht="18.75">
      <c r="A22" s="131"/>
      <c r="B22" s="191" t="s">
        <v>9</v>
      </c>
      <c r="C22" s="209" t="s">
        <v>74</v>
      </c>
      <c r="D22" s="180" t="s">
        <v>80</v>
      </c>
      <c r="E22" s="198" t="s">
        <v>81</v>
      </c>
      <c r="F22" s="78" t="s">
        <v>82</v>
      </c>
      <c r="G22" s="53" t="s">
        <v>12</v>
      </c>
      <c r="H22" s="53" t="s">
        <v>80</v>
      </c>
      <c r="I22" s="54" t="s">
        <v>81</v>
      </c>
      <c r="J22" s="210" t="s">
        <v>9</v>
      </c>
      <c r="K22" s="180" t="s">
        <v>14</v>
      </c>
      <c r="L22" s="180" t="s">
        <v>80</v>
      </c>
      <c r="M22" s="198" t="s">
        <v>81</v>
      </c>
    </row>
    <row r="23" spans="1:13" ht="15">
      <c r="A23" s="131"/>
      <c r="B23" s="201" t="s">
        <v>83</v>
      </c>
      <c r="C23" s="183" t="s">
        <v>84</v>
      </c>
      <c r="D23" s="182" t="s">
        <v>85</v>
      </c>
      <c r="E23" s="202" t="s">
        <v>86</v>
      </c>
      <c r="F23" s="81" t="s">
        <v>83</v>
      </c>
      <c r="G23" s="57" t="s">
        <v>84</v>
      </c>
      <c r="H23" s="56" t="s">
        <v>85</v>
      </c>
      <c r="I23" s="83" t="s">
        <v>86</v>
      </c>
      <c r="J23" s="211" t="s">
        <v>83</v>
      </c>
      <c r="K23" s="183" t="s">
        <v>84</v>
      </c>
      <c r="L23" s="182" t="s">
        <v>85</v>
      </c>
      <c r="M23" s="202" t="s">
        <v>86</v>
      </c>
    </row>
    <row r="24" spans="1:14" ht="15.75">
      <c r="A24" s="131" t="s">
        <v>51</v>
      </c>
      <c r="B24" s="184" t="s">
        <v>612</v>
      </c>
      <c r="C24" s="203" t="s">
        <v>18</v>
      </c>
      <c r="D24" s="200" t="s">
        <v>637</v>
      </c>
      <c r="E24" s="189"/>
      <c r="F24" s="59" t="s">
        <v>75</v>
      </c>
      <c r="G24" s="59" t="s">
        <v>75</v>
      </c>
      <c r="H24" s="61" t="s">
        <v>675</v>
      </c>
      <c r="I24" s="90"/>
      <c r="J24" s="184" t="s">
        <v>24</v>
      </c>
      <c r="K24" s="184" t="s">
        <v>24</v>
      </c>
      <c r="L24" s="445" t="s">
        <v>750</v>
      </c>
      <c r="M24" s="212"/>
      <c r="N24" t="s">
        <v>51</v>
      </c>
    </row>
    <row r="25" spans="1:14" ht="15">
      <c r="A25" s="131" t="s">
        <v>52</v>
      </c>
      <c r="B25" s="187" t="s">
        <v>18</v>
      </c>
      <c r="C25" s="204" t="s">
        <v>22</v>
      </c>
      <c r="D25" s="205" t="s">
        <v>638</v>
      </c>
      <c r="E25" s="189"/>
      <c r="F25" s="63" t="s">
        <v>16</v>
      </c>
      <c r="G25" s="63" t="s">
        <v>20</v>
      </c>
      <c r="H25" s="69" t="s">
        <v>677</v>
      </c>
      <c r="I25" s="63"/>
      <c r="J25" s="187" t="s">
        <v>16</v>
      </c>
      <c r="K25" s="187" t="s">
        <v>16</v>
      </c>
      <c r="L25" s="189" t="s">
        <v>751</v>
      </c>
      <c r="M25" s="190"/>
      <c r="N25" t="s">
        <v>52</v>
      </c>
    </row>
    <row r="26" spans="1:14" ht="15">
      <c r="A26" s="131" t="s">
        <v>53</v>
      </c>
      <c r="B26" s="187" t="s">
        <v>377</v>
      </c>
      <c r="C26" s="204" t="s">
        <v>16</v>
      </c>
      <c r="D26" s="205" t="s">
        <v>639</v>
      </c>
      <c r="E26" s="189" t="s">
        <v>75</v>
      </c>
      <c r="F26" s="63" t="s">
        <v>20</v>
      </c>
      <c r="G26" s="63" t="s">
        <v>16</v>
      </c>
      <c r="H26" s="69" t="s">
        <v>678</v>
      </c>
      <c r="I26" s="76" t="s">
        <v>685</v>
      </c>
      <c r="J26" s="187" t="s">
        <v>516</v>
      </c>
      <c r="K26" s="187" t="s">
        <v>18</v>
      </c>
      <c r="L26" s="189" t="s">
        <v>752</v>
      </c>
      <c r="M26" s="189" t="s">
        <v>758</v>
      </c>
      <c r="N26" t="s">
        <v>53</v>
      </c>
    </row>
    <row r="27" spans="1:14" ht="15">
      <c r="A27" s="131" t="s">
        <v>54</v>
      </c>
      <c r="B27" s="197" t="s">
        <v>24</v>
      </c>
      <c r="C27" s="204" t="s">
        <v>75</v>
      </c>
      <c r="D27" s="189" t="s">
        <v>630</v>
      </c>
      <c r="E27" s="189" t="s">
        <v>16</v>
      </c>
      <c r="F27" s="63" t="s">
        <v>27</v>
      </c>
      <c r="G27" s="63" t="s">
        <v>27</v>
      </c>
      <c r="H27" s="69" t="s">
        <v>679</v>
      </c>
      <c r="I27" s="71" t="s">
        <v>686</v>
      </c>
      <c r="J27" s="197" t="s">
        <v>18</v>
      </c>
      <c r="K27" s="197" t="s">
        <v>509</v>
      </c>
      <c r="L27" s="189" t="s">
        <v>753</v>
      </c>
      <c r="M27" s="189" t="s">
        <v>759</v>
      </c>
      <c r="N27" t="s">
        <v>54</v>
      </c>
    </row>
    <row r="28" spans="1:14" ht="15">
      <c r="A28" s="131" t="s">
        <v>55</v>
      </c>
      <c r="B28" s="197" t="s">
        <v>16</v>
      </c>
      <c r="C28" s="204" t="s">
        <v>613</v>
      </c>
      <c r="D28" s="189" t="s">
        <v>631</v>
      </c>
      <c r="E28" s="189"/>
      <c r="F28" s="63" t="s">
        <v>18</v>
      </c>
      <c r="G28" s="63" t="s">
        <v>612</v>
      </c>
      <c r="H28" s="69" t="s">
        <v>680</v>
      </c>
      <c r="I28" s="71" t="s">
        <v>687</v>
      </c>
      <c r="J28" s="197" t="s">
        <v>612</v>
      </c>
      <c r="K28" s="197" t="s">
        <v>612</v>
      </c>
      <c r="L28" s="189" t="s">
        <v>754</v>
      </c>
      <c r="M28" s="189" t="s">
        <v>760</v>
      </c>
      <c r="N28" t="s">
        <v>55</v>
      </c>
    </row>
    <row r="29" spans="1:14" ht="15">
      <c r="A29" s="131" t="s">
        <v>57</v>
      </c>
      <c r="B29" s="197" t="s">
        <v>75</v>
      </c>
      <c r="C29" s="204" t="s">
        <v>516</v>
      </c>
      <c r="D29" s="189" t="s">
        <v>632</v>
      </c>
      <c r="E29" s="189" t="s">
        <v>640</v>
      </c>
      <c r="F29" s="63" t="s">
        <v>612</v>
      </c>
      <c r="G29" s="63" t="s">
        <v>18</v>
      </c>
      <c r="H29" s="69" t="s">
        <v>681</v>
      </c>
      <c r="I29" s="71" t="s">
        <v>688</v>
      </c>
      <c r="J29" s="197" t="s">
        <v>28</v>
      </c>
      <c r="K29" s="197" t="s">
        <v>399</v>
      </c>
      <c r="L29" s="189" t="s">
        <v>755</v>
      </c>
      <c r="M29" s="189" t="s">
        <v>761</v>
      </c>
      <c r="N29" t="s">
        <v>57</v>
      </c>
    </row>
    <row r="30" spans="1:14" ht="15">
      <c r="A30" s="131" t="s">
        <v>58</v>
      </c>
      <c r="B30" s="197" t="s">
        <v>64</v>
      </c>
      <c r="C30" s="204" t="s">
        <v>64</v>
      </c>
      <c r="D30" s="189" t="s">
        <v>633</v>
      </c>
      <c r="E30" s="189" t="s">
        <v>641</v>
      </c>
      <c r="F30" s="63" t="s">
        <v>143</v>
      </c>
      <c r="G30" s="63" t="s">
        <v>24</v>
      </c>
      <c r="H30" s="69" t="s">
        <v>682</v>
      </c>
      <c r="I30" s="69" t="s">
        <v>689</v>
      </c>
      <c r="J30" s="197" t="s">
        <v>143</v>
      </c>
      <c r="K30" s="197" t="s">
        <v>516</v>
      </c>
      <c r="L30" s="189" t="s">
        <v>756</v>
      </c>
      <c r="M30" s="190" t="s">
        <v>762</v>
      </c>
      <c r="N30" t="s">
        <v>58</v>
      </c>
    </row>
    <row r="31" spans="1:14" ht="15">
      <c r="A31" s="131" t="s">
        <v>60</v>
      </c>
      <c r="B31" s="197" t="s">
        <v>56</v>
      </c>
      <c r="C31" s="204" t="s">
        <v>377</v>
      </c>
      <c r="D31" s="189" t="s">
        <v>634</v>
      </c>
      <c r="E31" s="189" t="s">
        <v>642</v>
      </c>
      <c r="F31" s="63" t="s">
        <v>24</v>
      </c>
      <c r="G31" s="63" t="s">
        <v>143</v>
      </c>
      <c r="H31" s="69" t="s">
        <v>683</v>
      </c>
      <c r="I31" s="69" t="s">
        <v>690</v>
      </c>
      <c r="J31" s="197" t="s">
        <v>20</v>
      </c>
      <c r="K31" s="197" t="s">
        <v>613</v>
      </c>
      <c r="L31" s="189" t="s">
        <v>757</v>
      </c>
      <c r="M31" s="189" t="s">
        <v>763</v>
      </c>
      <c r="N31" t="s">
        <v>60</v>
      </c>
    </row>
    <row r="32" spans="1:14" ht="15">
      <c r="A32" s="131" t="s">
        <v>62</v>
      </c>
      <c r="B32" s="197" t="s">
        <v>516</v>
      </c>
      <c r="C32" s="204" t="s">
        <v>20</v>
      </c>
      <c r="D32" s="189" t="s">
        <v>499</v>
      </c>
      <c r="E32" s="189"/>
      <c r="F32" s="63" t="s">
        <v>56</v>
      </c>
      <c r="G32" s="63" t="s">
        <v>28</v>
      </c>
      <c r="H32" s="69" t="s">
        <v>499</v>
      </c>
      <c r="I32" s="69"/>
      <c r="J32" s="197" t="s">
        <v>399</v>
      </c>
      <c r="K32" s="197" t="s">
        <v>20</v>
      </c>
      <c r="L32" s="189" t="s">
        <v>499</v>
      </c>
      <c r="M32" s="189" t="s">
        <v>767</v>
      </c>
      <c r="N32" t="s">
        <v>62</v>
      </c>
    </row>
    <row r="33" spans="1:14" ht="15">
      <c r="A33" s="131" t="s">
        <v>63</v>
      </c>
      <c r="B33" s="197" t="s">
        <v>20</v>
      </c>
      <c r="C33" s="204" t="s">
        <v>56</v>
      </c>
      <c r="D33" s="189" t="s">
        <v>499</v>
      </c>
      <c r="E33" s="189" t="s">
        <v>643</v>
      </c>
      <c r="F33" s="63" t="s">
        <v>399</v>
      </c>
      <c r="G33" s="63" t="s">
        <v>56</v>
      </c>
      <c r="H33" s="69" t="s">
        <v>499</v>
      </c>
      <c r="I33" s="69" t="s">
        <v>691</v>
      </c>
      <c r="J33" s="197" t="s">
        <v>613</v>
      </c>
      <c r="K33" s="197" t="s">
        <v>143</v>
      </c>
      <c r="L33" s="189" t="s">
        <v>499</v>
      </c>
      <c r="M33" s="189" t="s">
        <v>764</v>
      </c>
      <c r="N33" t="s">
        <v>63</v>
      </c>
    </row>
    <row r="34" spans="1:14" ht="15">
      <c r="A34" s="131" t="s">
        <v>65</v>
      </c>
      <c r="B34" s="197" t="s">
        <v>613</v>
      </c>
      <c r="C34" s="204" t="s">
        <v>400</v>
      </c>
      <c r="D34" s="189" t="s">
        <v>500</v>
      </c>
      <c r="E34" s="189"/>
      <c r="F34" s="63" t="s">
        <v>28</v>
      </c>
      <c r="G34" s="63" t="s">
        <v>401</v>
      </c>
      <c r="H34" s="69" t="s">
        <v>430</v>
      </c>
      <c r="I34" s="69"/>
      <c r="J34" s="197" t="s">
        <v>509</v>
      </c>
      <c r="K34" s="197" t="s">
        <v>517</v>
      </c>
      <c r="L34" s="189" t="s">
        <v>499</v>
      </c>
      <c r="M34" s="189" t="s">
        <v>765</v>
      </c>
      <c r="N34" t="s">
        <v>65</v>
      </c>
    </row>
    <row r="35" spans="1:14" ht="15">
      <c r="A35" s="131" t="s">
        <v>66</v>
      </c>
      <c r="B35" s="197" t="s">
        <v>400</v>
      </c>
      <c r="C35" s="204" t="s">
        <v>28</v>
      </c>
      <c r="D35" s="189" t="s">
        <v>500</v>
      </c>
      <c r="E35" s="189" t="s">
        <v>644</v>
      </c>
      <c r="F35" s="63" t="s">
        <v>26</v>
      </c>
      <c r="G35" s="63" t="s">
        <v>26</v>
      </c>
      <c r="H35" s="69" t="s">
        <v>500</v>
      </c>
      <c r="I35" s="69"/>
      <c r="J35" s="197" t="s">
        <v>400</v>
      </c>
      <c r="K35" s="197" t="s">
        <v>75</v>
      </c>
      <c r="L35" s="189" t="s">
        <v>499</v>
      </c>
      <c r="M35" s="189" t="s">
        <v>766</v>
      </c>
      <c r="N35" t="s">
        <v>66</v>
      </c>
    </row>
    <row r="36" spans="1:14" ht="15">
      <c r="A36" s="131" t="s">
        <v>68</v>
      </c>
      <c r="B36" s="197" t="s">
        <v>28</v>
      </c>
      <c r="C36" s="204" t="s">
        <v>614</v>
      </c>
      <c r="D36" s="189" t="s">
        <v>433</v>
      </c>
      <c r="E36" s="189"/>
      <c r="F36" s="63" t="s">
        <v>400</v>
      </c>
      <c r="G36" s="63" t="s">
        <v>29</v>
      </c>
      <c r="H36" s="69" t="s">
        <v>433</v>
      </c>
      <c r="I36" s="69"/>
      <c r="J36" s="197" t="s">
        <v>75</v>
      </c>
      <c r="K36" s="197" t="s">
        <v>28</v>
      </c>
      <c r="L36" s="189" t="s">
        <v>499</v>
      </c>
      <c r="M36" s="189" t="s">
        <v>768</v>
      </c>
      <c r="N36" t="s">
        <v>68</v>
      </c>
    </row>
    <row r="37" spans="1:14" ht="15">
      <c r="A37" s="131" t="s">
        <v>69</v>
      </c>
      <c r="B37" s="197" t="s">
        <v>26</v>
      </c>
      <c r="C37" s="204" t="s">
        <v>24</v>
      </c>
      <c r="D37" s="189" t="s">
        <v>635</v>
      </c>
      <c r="E37" s="189"/>
      <c r="F37" s="63" t="s">
        <v>401</v>
      </c>
      <c r="G37" s="63" t="s">
        <v>399</v>
      </c>
      <c r="H37" s="69" t="s">
        <v>433</v>
      </c>
      <c r="I37" s="69" t="s">
        <v>692</v>
      </c>
      <c r="J37" s="197" t="s">
        <v>517</v>
      </c>
      <c r="K37" s="197" t="s">
        <v>400</v>
      </c>
      <c r="L37" s="189" t="s">
        <v>499</v>
      </c>
      <c r="M37" s="190" t="s">
        <v>769</v>
      </c>
      <c r="N37" t="s">
        <v>69</v>
      </c>
    </row>
    <row r="38" spans="1:14" ht="15">
      <c r="A38" s="131" t="s">
        <v>70</v>
      </c>
      <c r="B38" s="187" t="s">
        <v>614</v>
      </c>
      <c r="C38" s="204" t="s">
        <v>26</v>
      </c>
      <c r="D38" s="189" t="s">
        <v>636</v>
      </c>
      <c r="E38" s="189"/>
      <c r="F38" s="63" t="s">
        <v>29</v>
      </c>
      <c r="G38" s="63" t="s">
        <v>400</v>
      </c>
      <c r="H38" s="69" t="s">
        <v>684</v>
      </c>
      <c r="I38" s="69"/>
      <c r="J38" s="187" t="s">
        <v>27</v>
      </c>
      <c r="K38" s="187" t="s">
        <v>27</v>
      </c>
      <c r="L38" s="189" t="s">
        <v>500</v>
      </c>
      <c r="M38" s="190"/>
      <c r="N38" t="s">
        <v>70</v>
      </c>
    </row>
    <row r="39" spans="1:14" ht="15">
      <c r="A39" s="131" t="s">
        <v>79</v>
      </c>
      <c r="B39" s="187"/>
      <c r="C39" s="190"/>
      <c r="D39" s="189"/>
      <c r="E39" s="190"/>
      <c r="F39" s="63"/>
      <c r="G39" s="71"/>
      <c r="H39" s="69"/>
      <c r="I39" s="63"/>
      <c r="J39" s="187" t="s">
        <v>29</v>
      </c>
      <c r="K39" s="187" t="s">
        <v>29</v>
      </c>
      <c r="L39" s="190" t="s">
        <v>433</v>
      </c>
      <c r="M39" s="190"/>
      <c r="N39" t="s">
        <v>79</v>
      </c>
    </row>
    <row r="40" spans="1:13" ht="15">
      <c r="A40" s="131"/>
      <c r="B40" s="187"/>
      <c r="C40" s="190" t="s">
        <v>676</v>
      </c>
      <c r="D40" s="189"/>
      <c r="E40" s="190"/>
      <c r="F40" s="63"/>
      <c r="G40" s="71"/>
      <c r="H40" s="69"/>
      <c r="I40" s="63"/>
      <c r="J40" s="187"/>
      <c r="K40" s="190"/>
      <c r="L40" s="190"/>
      <c r="M40" s="190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7.421875" style="0" customWidth="1"/>
    <col min="2" max="2" width="13.7109375" style="0" customWidth="1"/>
    <col min="3" max="3" width="16.140625" style="0" customWidth="1"/>
    <col min="4" max="4" width="15.57421875" style="0" customWidth="1"/>
    <col min="5" max="5" width="16.8515625" style="0" customWidth="1"/>
    <col min="6" max="6" width="17.7109375" style="0" customWidth="1"/>
    <col min="7" max="7" width="17.8515625" style="0" customWidth="1"/>
    <col min="8" max="8" width="17.421875" style="0" customWidth="1"/>
    <col min="9" max="9" width="19.140625" style="0" customWidth="1"/>
    <col min="10" max="10" width="17.140625" style="0" customWidth="1"/>
    <col min="11" max="11" width="19.8515625" style="0" customWidth="1"/>
  </cols>
  <sheetData>
    <row r="1" spans="3:10" ht="15.75" thickBot="1">
      <c r="C1" s="9" t="s">
        <v>9</v>
      </c>
      <c r="F1" s="9" t="s">
        <v>87</v>
      </c>
      <c r="H1" s="9" t="s">
        <v>9</v>
      </c>
      <c r="J1" s="9" t="s">
        <v>87</v>
      </c>
    </row>
    <row r="2" spans="1:11" ht="21.75" thickBot="1">
      <c r="A2" s="392" t="s">
        <v>88</v>
      </c>
      <c r="B2" s="93" t="s">
        <v>89</v>
      </c>
      <c r="C2" s="94" t="s">
        <v>90</v>
      </c>
      <c r="D2" s="95" t="s">
        <v>91</v>
      </c>
      <c r="E2" s="93" t="s">
        <v>89</v>
      </c>
      <c r="F2" s="94" t="s">
        <v>90</v>
      </c>
      <c r="G2" s="95" t="s">
        <v>91</v>
      </c>
      <c r="H2" s="93" t="s">
        <v>92</v>
      </c>
      <c r="I2" s="96" t="s">
        <v>93</v>
      </c>
      <c r="J2" s="93" t="s">
        <v>92</v>
      </c>
      <c r="K2" s="96" t="s">
        <v>93</v>
      </c>
    </row>
    <row r="3" spans="1:11" ht="21">
      <c r="A3" s="393">
        <v>1</v>
      </c>
      <c r="B3" s="446" t="s">
        <v>16</v>
      </c>
      <c r="C3" s="288" t="s">
        <v>18</v>
      </c>
      <c r="D3" s="447" t="s">
        <v>22</v>
      </c>
      <c r="E3" s="364" t="s">
        <v>448</v>
      </c>
      <c r="F3" s="289" t="s">
        <v>43</v>
      </c>
      <c r="G3" s="457" t="s">
        <v>451</v>
      </c>
      <c r="H3" s="427" t="s">
        <v>16</v>
      </c>
      <c r="I3" s="428" t="s">
        <v>18</v>
      </c>
      <c r="J3" s="424" t="s">
        <v>448</v>
      </c>
      <c r="K3" s="320" t="s">
        <v>43</v>
      </c>
    </row>
    <row r="4" spans="1:11" ht="21.75" thickBot="1">
      <c r="A4" s="394">
        <v>2</v>
      </c>
      <c r="B4" s="448" t="s">
        <v>16</v>
      </c>
      <c r="C4" s="418" t="s">
        <v>23</v>
      </c>
      <c r="D4" s="449" t="s">
        <v>18</v>
      </c>
      <c r="E4" s="365" t="s">
        <v>448</v>
      </c>
      <c r="F4" s="421" t="s">
        <v>391</v>
      </c>
      <c r="G4" s="458" t="s">
        <v>43</v>
      </c>
      <c r="H4" s="418" t="s">
        <v>23</v>
      </c>
      <c r="I4" s="429" t="s">
        <v>16</v>
      </c>
      <c r="J4" s="425" t="s">
        <v>391</v>
      </c>
      <c r="K4" s="366" t="s">
        <v>448</v>
      </c>
    </row>
    <row r="5" spans="1:11" ht="21.75" thickBot="1">
      <c r="A5" s="394">
        <v>3</v>
      </c>
      <c r="B5" s="433" t="s">
        <v>75</v>
      </c>
      <c r="C5" s="419" t="s">
        <v>22</v>
      </c>
      <c r="D5" s="450" t="s">
        <v>16</v>
      </c>
      <c r="E5" s="365" t="s">
        <v>448</v>
      </c>
      <c r="F5" s="423" t="s">
        <v>451</v>
      </c>
      <c r="G5" s="459" t="s">
        <v>448</v>
      </c>
      <c r="H5" s="430" t="s">
        <v>22</v>
      </c>
      <c r="I5" s="431" t="s">
        <v>20</v>
      </c>
      <c r="J5" s="426" t="s">
        <v>451</v>
      </c>
      <c r="K5" s="363" t="s">
        <v>390</v>
      </c>
    </row>
    <row r="6" spans="1:11" ht="21.75" thickBot="1">
      <c r="A6" s="394">
        <v>4</v>
      </c>
      <c r="B6" s="451" t="s">
        <v>18</v>
      </c>
      <c r="C6" s="420" t="s">
        <v>22</v>
      </c>
      <c r="D6" s="452" t="s">
        <v>75</v>
      </c>
      <c r="E6" s="460" t="s">
        <v>43</v>
      </c>
      <c r="F6" s="422" t="s">
        <v>451</v>
      </c>
      <c r="G6" s="461" t="s">
        <v>448</v>
      </c>
      <c r="H6" s="432" t="s">
        <v>22</v>
      </c>
      <c r="I6" s="429" t="s">
        <v>16</v>
      </c>
      <c r="J6" s="426" t="s">
        <v>451</v>
      </c>
      <c r="K6" s="366" t="s">
        <v>448</v>
      </c>
    </row>
    <row r="7" spans="1:11" ht="21">
      <c r="A7" s="394">
        <v>5</v>
      </c>
      <c r="B7" s="433" t="s">
        <v>75</v>
      </c>
      <c r="C7" s="362" t="s">
        <v>20</v>
      </c>
      <c r="D7" s="453" t="s">
        <v>16</v>
      </c>
      <c r="E7" s="365" t="s">
        <v>448</v>
      </c>
      <c r="F7" s="363" t="s">
        <v>390</v>
      </c>
      <c r="G7" s="462" t="s">
        <v>448</v>
      </c>
      <c r="H7" s="433" t="s">
        <v>75</v>
      </c>
      <c r="I7" s="434" t="s">
        <v>27</v>
      </c>
      <c r="J7" s="424" t="s">
        <v>448</v>
      </c>
      <c r="K7" s="417" t="s">
        <v>391</v>
      </c>
    </row>
    <row r="8" spans="1:11" ht="21.75" thickBot="1">
      <c r="A8" s="395">
        <v>6</v>
      </c>
      <c r="B8" s="454" t="s">
        <v>24</v>
      </c>
      <c r="C8" s="455" t="s">
        <v>16</v>
      </c>
      <c r="D8" s="456" t="s">
        <v>18</v>
      </c>
      <c r="E8" s="465" t="s">
        <v>393</v>
      </c>
      <c r="F8" s="463" t="s">
        <v>448</v>
      </c>
      <c r="G8" s="464" t="s">
        <v>43</v>
      </c>
      <c r="H8" s="454" t="s">
        <v>24</v>
      </c>
      <c r="I8" s="429" t="s">
        <v>16</v>
      </c>
      <c r="J8" s="465" t="s">
        <v>393</v>
      </c>
      <c r="K8" s="366" t="s">
        <v>448</v>
      </c>
    </row>
    <row r="9" ht="15.75" thickBot="1"/>
    <row r="10" spans="2:8" ht="15">
      <c r="B10" s="97" t="s">
        <v>94</v>
      </c>
      <c r="C10" s="98" t="s">
        <v>95</v>
      </c>
      <c r="D10" s="99" t="s">
        <v>96</v>
      </c>
      <c r="E10" s="100" t="s">
        <v>97</v>
      </c>
      <c r="F10" s="101" t="s">
        <v>11</v>
      </c>
      <c r="G10" s="102" t="s">
        <v>14</v>
      </c>
      <c r="H10" s="103"/>
    </row>
    <row r="11" spans="2:8" ht="15">
      <c r="B11" s="104" t="s">
        <v>98</v>
      </c>
      <c r="C11" s="105" t="s">
        <v>16</v>
      </c>
      <c r="D11" s="105" t="s">
        <v>16</v>
      </c>
      <c r="E11" s="105" t="s">
        <v>16</v>
      </c>
      <c r="F11" s="105" t="s">
        <v>16</v>
      </c>
      <c r="G11" s="105" t="s">
        <v>24</v>
      </c>
      <c r="H11" s="106"/>
    </row>
    <row r="12" spans="2:8" ht="15">
      <c r="B12" s="104" t="s">
        <v>99</v>
      </c>
      <c r="C12" s="105" t="s">
        <v>100</v>
      </c>
      <c r="D12" s="107" t="s">
        <v>101</v>
      </c>
      <c r="E12" s="105" t="s">
        <v>102</v>
      </c>
      <c r="F12" s="105" t="s">
        <v>103</v>
      </c>
      <c r="G12" s="105" t="s">
        <v>104</v>
      </c>
      <c r="H12" s="106"/>
    </row>
    <row r="13" spans="2:8" ht="15">
      <c r="B13" s="104" t="s">
        <v>105</v>
      </c>
      <c r="C13" s="108" t="s">
        <v>106</v>
      </c>
      <c r="D13" s="109" t="s">
        <v>107</v>
      </c>
      <c r="E13" s="105" t="s">
        <v>108</v>
      </c>
      <c r="F13" s="105" t="s">
        <v>109</v>
      </c>
      <c r="G13" s="108" t="s">
        <v>110</v>
      </c>
      <c r="H13" s="106"/>
    </row>
    <row r="14" spans="2:8" ht="15">
      <c r="B14" s="97" t="s">
        <v>111</v>
      </c>
      <c r="C14" s="98" t="s">
        <v>95</v>
      </c>
      <c r="D14" s="100" t="s">
        <v>97</v>
      </c>
      <c r="E14" s="101" t="s">
        <v>11</v>
      </c>
      <c r="F14" s="110" t="s">
        <v>112</v>
      </c>
      <c r="G14" s="99" t="s">
        <v>96</v>
      </c>
      <c r="H14" s="111" t="s">
        <v>113</v>
      </c>
    </row>
    <row r="15" spans="2:8" ht="15">
      <c r="B15" s="104" t="s">
        <v>98</v>
      </c>
      <c r="C15" s="105" t="s">
        <v>61</v>
      </c>
      <c r="D15" s="105" t="s">
        <v>16</v>
      </c>
      <c r="E15" s="105" t="s">
        <v>16</v>
      </c>
      <c r="F15" s="105" t="s">
        <v>16</v>
      </c>
      <c r="G15" s="105" t="s">
        <v>16</v>
      </c>
      <c r="H15" s="106" t="s">
        <v>24</v>
      </c>
    </row>
    <row r="16" spans="2:8" ht="15">
      <c r="B16" s="104" t="s">
        <v>99</v>
      </c>
      <c r="C16" s="105" t="s">
        <v>114</v>
      </c>
      <c r="D16" s="105" t="s">
        <v>108</v>
      </c>
      <c r="E16" s="105" t="s">
        <v>115</v>
      </c>
      <c r="F16" s="105" t="s">
        <v>116</v>
      </c>
      <c r="G16" s="107" t="s">
        <v>117</v>
      </c>
      <c r="H16" s="106" t="s">
        <v>118</v>
      </c>
    </row>
    <row r="17" spans="2:8" ht="15">
      <c r="B17" s="112" t="s">
        <v>105</v>
      </c>
      <c r="C17" s="113" t="s">
        <v>119</v>
      </c>
      <c r="D17" s="114" t="s">
        <v>120</v>
      </c>
      <c r="E17" s="114" t="s">
        <v>121</v>
      </c>
      <c r="F17" s="114" t="s">
        <v>122</v>
      </c>
      <c r="G17" s="114" t="s">
        <v>123</v>
      </c>
      <c r="H17" s="115" t="s">
        <v>124</v>
      </c>
    </row>
    <row r="18" spans="2:8" ht="15">
      <c r="B18" s="97" t="s">
        <v>125</v>
      </c>
      <c r="C18" s="100" t="s">
        <v>126</v>
      </c>
      <c r="D18" s="99" t="s">
        <v>127</v>
      </c>
      <c r="E18" s="101" t="s">
        <v>11</v>
      </c>
      <c r="F18" s="116" t="s">
        <v>13</v>
      </c>
      <c r="G18" s="110" t="s">
        <v>128</v>
      </c>
      <c r="H18" s="111" t="s">
        <v>113</v>
      </c>
    </row>
    <row r="19" spans="2:8" ht="15">
      <c r="B19" s="104" t="s">
        <v>98</v>
      </c>
      <c r="C19" s="105" t="s">
        <v>16</v>
      </c>
      <c r="D19" s="105" t="s">
        <v>24</v>
      </c>
      <c r="E19" s="105" t="s">
        <v>16</v>
      </c>
      <c r="F19" s="117" t="s">
        <v>18</v>
      </c>
      <c r="G19" s="105" t="s">
        <v>24</v>
      </c>
      <c r="H19" s="106" t="s">
        <v>16</v>
      </c>
    </row>
    <row r="20" spans="2:8" ht="15">
      <c r="B20" s="104" t="s">
        <v>99</v>
      </c>
      <c r="C20" s="118" t="s">
        <v>129</v>
      </c>
      <c r="D20" s="107" t="s">
        <v>130</v>
      </c>
      <c r="E20" s="108" t="s">
        <v>131</v>
      </c>
      <c r="F20" s="105" t="s">
        <v>132</v>
      </c>
      <c r="G20" s="105" t="s">
        <v>133</v>
      </c>
      <c r="H20" s="106" t="s">
        <v>134</v>
      </c>
    </row>
    <row r="21" spans="2:8" ht="15">
      <c r="B21" s="112" t="s">
        <v>105</v>
      </c>
      <c r="C21" s="114" t="s">
        <v>135</v>
      </c>
      <c r="D21" s="119" t="s">
        <v>136</v>
      </c>
      <c r="E21" s="114" t="s">
        <v>137</v>
      </c>
      <c r="F21" s="114" t="s">
        <v>138</v>
      </c>
      <c r="G21" s="114" t="s">
        <v>139</v>
      </c>
      <c r="H21" s="120" t="s">
        <v>140</v>
      </c>
    </row>
    <row r="22" spans="2:8" ht="15">
      <c r="B22" s="97" t="s">
        <v>141</v>
      </c>
      <c r="C22" s="100" t="s">
        <v>10</v>
      </c>
      <c r="D22" s="99" t="s">
        <v>142</v>
      </c>
      <c r="E22" s="101" t="s">
        <v>11</v>
      </c>
      <c r="F22" s="116" t="s">
        <v>13</v>
      </c>
      <c r="G22" s="110" t="s">
        <v>112</v>
      </c>
      <c r="H22" s="111" t="s">
        <v>113</v>
      </c>
    </row>
    <row r="23" spans="2:8" ht="15">
      <c r="B23" s="104" t="s">
        <v>98</v>
      </c>
      <c r="C23" s="105" t="s">
        <v>16</v>
      </c>
      <c r="D23" s="105" t="s">
        <v>143</v>
      </c>
      <c r="E23" s="105" t="s">
        <v>16</v>
      </c>
      <c r="F23" s="105" t="s">
        <v>16</v>
      </c>
      <c r="G23" s="105" t="s">
        <v>16</v>
      </c>
      <c r="H23" s="106" t="s">
        <v>24</v>
      </c>
    </row>
    <row r="24" spans="2:8" ht="15">
      <c r="B24" s="104" t="s">
        <v>99</v>
      </c>
      <c r="C24" s="118" t="s">
        <v>144</v>
      </c>
      <c r="D24" s="107" t="s">
        <v>145</v>
      </c>
      <c r="E24" s="109" t="s">
        <v>146</v>
      </c>
      <c r="F24" s="105" t="s">
        <v>147</v>
      </c>
      <c r="G24" s="105" t="s">
        <v>148</v>
      </c>
      <c r="H24" s="106" t="s">
        <v>149</v>
      </c>
    </row>
    <row r="25" spans="2:8" ht="15.75" thickBot="1">
      <c r="B25" s="112" t="s">
        <v>105</v>
      </c>
      <c r="C25" s="114" t="s">
        <v>150</v>
      </c>
      <c r="D25" s="114" t="s">
        <v>151</v>
      </c>
      <c r="E25" s="114" t="s">
        <v>152</v>
      </c>
      <c r="F25" s="121" t="s">
        <v>153</v>
      </c>
      <c r="G25" s="119" t="s">
        <v>154</v>
      </c>
      <c r="H25" s="115" t="s">
        <v>155</v>
      </c>
    </row>
    <row r="26" spans="2:8" ht="15">
      <c r="B26" s="97" t="s">
        <v>156</v>
      </c>
      <c r="C26" s="100" t="s">
        <v>10</v>
      </c>
      <c r="D26" s="101" t="s">
        <v>11</v>
      </c>
      <c r="E26" s="283" t="s">
        <v>12</v>
      </c>
      <c r="F26" s="122" t="s">
        <v>608</v>
      </c>
      <c r="G26" s="123" t="s">
        <v>13</v>
      </c>
      <c r="H26" s="215" t="s">
        <v>113</v>
      </c>
    </row>
    <row r="27" spans="2:8" ht="15">
      <c r="B27" s="104" t="s">
        <v>98</v>
      </c>
      <c r="C27" s="109" t="s">
        <v>18</v>
      </c>
      <c r="D27" s="109" t="s">
        <v>16</v>
      </c>
      <c r="E27" s="109" t="s">
        <v>16</v>
      </c>
      <c r="F27" s="124" t="s">
        <v>18</v>
      </c>
      <c r="G27" t="s">
        <v>16</v>
      </c>
      <c r="H27" s="216" t="s">
        <v>16</v>
      </c>
    </row>
    <row r="28" spans="2:8" ht="15">
      <c r="B28" s="104" t="s">
        <v>99</v>
      </c>
      <c r="C28" s="125" t="s">
        <v>157</v>
      </c>
      <c r="D28" s="126" t="s">
        <v>158</v>
      </c>
      <c r="E28" s="109" t="s">
        <v>159</v>
      </c>
      <c r="F28" s="124" t="s">
        <v>160</v>
      </c>
      <c r="G28" s="127" t="s">
        <v>161</v>
      </c>
      <c r="H28" s="216" t="s">
        <v>372</v>
      </c>
    </row>
    <row r="29" spans="2:8" ht="15.75" thickBot="1">
      <c r="B29" s="112" t="s">
        <v>105</v>
      </c>
      <c r="C29" s="114" t="s">
        <v>162</v>
      </c>
      <c r="D29" s="119" t="s">
        <v>163</v>
      </c>
      <c r="E29" s="119" t="s">
        <v>164</v>
      </c>
      <c r="F29" s="128" t="s">
        <v>165</v>
      </c>
      <c r="G29" s="129" t="s">
        <v>166</v>
      </c>
      <c r="H29" s="217" t="s">
        <v>373</v>
      </c>
    </row>
    <row r="30" spans="2:8" ht="15">
      <c r="B30" s="97" t="s">
        <v>167</v>
      </c>
      <c r="C30" s="100" t="s">
        <v>10</v>
      </c>
      <c r="D30" s="101" t="s">
        <v>452</v>
      </c>
      <c r="E30" s="276" t="s">
        <v>379</v>
      </c>
      <c r="F30" s="122" t="s">
        <v>608</v>
      </c>
      <c r="G30" s="283" t="s">
        <v>12</v>
      </c>
      <c r="H30" s="214" t="s">
        <v>113</v>
      </c>
    </row>
    <row r="31" spans="2:8" ht="15">
      <c r="B31" s="104" t="s">
        <v>98</v>
      </c>
      <c r="C31" s="109" t="s">
        <v>16</v>
      </c>
      <c r="D31" s="109" t="s">
        <v>16</v>
      </c>
      <c r="E31" s="109" t="s">
        <v>75</v>
      </c>
      <c r="F31" s="124" t="s">
        <v>18</v>
      </c>
      <c r="G31" s="416" t="s">
        <v>75</v>
      </c>
      <c r="H31" s="106" t="s">
        <v>24</v>
      </c>
    </row>
    <row r="32" spans="2:8" ht="15">
      <c r="B32" s="104" t="s">
        <v>99</v>
      </c>
      <c r="C32" s="125" t="s">
        <v>444</v>
      </c>
      <c r="D32" s="126" t="s">
        <v>506</v>
      </c>
      <c r="E32" s="109" t="s">
        <v>646</v>
      </c>
      <c r="F32" s="124" t="s">
        <v>645</v>
      </c>
      <c r="G32" s="127" t="s">
        <v>693</v>
      </c>
      <c r="H32" s="106" t="s">
        <v>770</v>
      </c>
    </row>
    <row r="33" spans="2:8" ht="15.75" thickBot="1">
      <c r="B33" s="112" t="s">
        <v>105</v>
      </c>
      <c r="C33" s="119" t="s">
        <v>445</v>
      </c>
      <c r="D33" s="119" t="s">
        <v>507</v>
      </c>
      <c r="E33" s="119" t="s">
        <v>579</v>
      </c>
      <c r="F33" s="128" t="s">
        <v>647</v>
      </c>
      <c r="G33" s="129" t="s">
        <v>694</v>
      </c>
      <c r="H33" s="466" t="s">
        <v>771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3"/>
  <sheetViews>
    <sheetView zoomScalePageLayoutView="0" workbookViewId="0" topLeftCell="A1">
      <selection activeCell="AA25" sqref="AA25"/>
    </sheetView>
  </sheetViews>
  <sheetFormatPr defaultColWidth="11.421875" defaultRowHeight="15"/>
  <cols>
    <col min="1" max="38" width="3.8515625" style="0" customWidth="1"/>
    <col min="39" max="39" width="4.57421875" style="0" customWidth="1"/>
    <col min="40" max="40" width="3.00390625" style="0" customWidth="1"/>
    <col min="41" max="41" width="3.140625" style="0" customWidth="1"/>
    <col min="42" max="42" width="3.57421875" style="0" customWidth="1"/>
    <col min="43" max="44" width="3.140625" style="0" customWidth="1"/>
  </cols>
  <sheetData>
    <row r="1" spans="1:39" ht="18">
      <c r="A1" s="130" t="s">
        <v>168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spans="5:36" s="131" customFormat="1" ht="6" customHeight="1">
      <c r="E2" s="132"/>
      <c r="G2" s="132"/>
      <c r="AJ2" s="133"/>
    </row>
    <row r="3" spans="1:42" ht="15.75">
      <c r="A3" s="134" t="s">
        <v>169</v>
      </c>
      <c r="B3" s="135"/>
      <c r="C3" s="135"/>
      <c r="D3" s="136"/>
      <c r="E3" s="135"/>
      <c r="F3" s="135"/>
      <c r="G3" s="134" t="s">
        <v>170</v>
      </c>
      <c r="H3" s="137"/>
      <c r="I3" s="137"/>
      <c r="J3" s="137"/>
      <c r="K3" s="137"/>
      <c r="L3" s="137"/>
      <c r="M3" s="134" t="s">
        <v>171</v>
      </c>
      <c r="N3" s="138"/>
      <c r="O3" s="137"/>
      <c r="P3" s="137"/>
      <c r="Q3" s="137"/>
      <c r="R3" s="137"/>
      <c r="S3" s="139"/>
      <c r="T3" s="134" t="s">
        <v>172</v>
      </c>
      <c r="U3" s="140"/>
      <c r="V3" s="137"/>
      <c r="W3" s="137"/>
      <c r="X3" s="137"/>
      <c r="Y3" s="137"/>
      <c r="Z3" s="134" t="s">
        <v>173</v>
      </c>
      <c r="AA3" s="139"/>
      <c r="AB3" s="139"/>
      <c r="AC3" s="139"/>
      <c r="AD3" s="139"/>
      <c r="AE3" s="139"/>
      <c r="AF3" s="134" t="s">
        <v>174</v>
      </c>
      <c r="AG3" s="138"/>
      <c r="AH3" s="137"/>
      <c r="AI3" s="137"/>
      <c r="AJ3" s="137"/>
      <c r="AK3" s="137"/>
      <c r="AL3" s="137"/>
      <c r="AM3" s="141"/>
      <c r="AN3" s="131"/>
      <c r="AO3" s="131"/>
      <c r="AP3" s="131"/>
    </row>
    <row r="4" spans="1:42" s="1" customFormat="1" ht="15.75">
      <c r="A4" s="142" t="s">
        <v>175</v>
      </c>
      <c r="B4" s="143"/>
      <c r="C4" s="140">
        <v>6</v>
      </c>
      <c r="D4" s="140">
        <v>13</v>
      </c>
      <c r="E4" s="140">
        <v>20</v>
      </c>
      <c r="F4" s="140">
        <v>27</v>
      </c>
      <c r="G4" s="142" t="s">
        <v>175</v>
      </c>
      <c r="H4" s="143"/>
      <c r="I4" s="140">
        <v>3</v>
      </c>
      <c r="J4" s="140">
        <v>10</v>
      </c>
      <c r="K4" s="140">
        <v>17</v>
      </c>
      <c r="L4" s="140">
        <v>24</v>
      </c>
      <c r="M4" s="142" t="s">
        <v>175</v>
      </c>
      <c r="N4" s="143"/>
      <c r="O4" s="140">
        <v>3</v>
      </c>
      <c r="P4" s="140">
        <v>10</v>
      </c>
      <c r="Q4" s="140">
        <v>17</v>
      </c>
      <c r="R4" s="140">
        <v>24</v>
      </c>
      <c r="S4" s="140">
        <v>31</v>
      </c>
      <c r="T4" s="142" t="s">
        <v>175</v>
      </c>
      <c r="U4" s="143"/>
      <c r="V4" s="140">
        <v>7</v>
      </c>
      <c r="W4" s="140">
        <v>14</v>
      </c>
      <c r="X4" s="140">
        <v>21</v>
      </c>
      <c r="Y4" s="140">
        <v>28</v>
      </c>
      <c r="Z4" s="142" t="s">
        <v>175</v>
      </c>
      <c r="AA4" s="138"/>
      <c r="AB4" s="140">
        <v>5</v>
      </c>
      <c r="AC4" s="140">
        <v>12</v>
      </c>
      <c r="AD4" s="140">
        <v>19</v>
      </c>
      <c r="AE4" s="140">
        <v>26</v>
      </c>
      <c r="AF4" s="142" t="s">
        <v>175</v>
      </c>
      <c r="AG4" s="143"/>
      <c r="AH4" s="140">
        <v>2</v>
      </c>
      <c r="AI4" s="140">
        <v>9</v>
      </c>
      <c r="AJ4" s="140">
        <v>16</v>
      </c>
      <c r="AK4" s="140">
        <v>23</v>
      </c>
      <c r="AL4" s="140">
        <v>30</v>
      </c>
      <c r="AM4" s="144"/>
      <c r="AP4" s="133"/>
    </row>
    <row r="5" spans="1:42" s="1" customFormat="1" ht="15.75">
      <c r="A5" s="142" t="s">
        <v>176</v>
      </c>
      <c r="B5" s="140"/>
      <c r="C5" s="140">
        <v>7</v>
      </c>
      <c r="D5" s="140">
        <v>14</v>
      </c>
      <c r="E5" s="140">
        <v>21</v>
      </c>
      <c r="F5" s="140">
        <v>28</v>
      </c>
      <c r="G5" s="142" t="s">
        <v>176</v>
      </c>
      <c r="H5" s="140"/>
      <c r="I5" s="140">
        <v>4</v>
      </c>
      <c r="J5" s="140">
        <v>11</v>
      </c>
      <c r="K5" s="140">
        <v>18</v>
      </c>
      <c r="L5" s="140">
        <v>25</v>
      </c>
      <c r="M5" s="142" t="s">
        <v>176</v>
      </c>
      <c r="N5" s="140"/>
      <c r="O5" s="140">
        <v>4</v>
      </c>
      <c r="P5" s="140">
        <v>11</v>
      </c>
      <c r="Q5" s="140">
        <v>18</v>
      </c>
      <c r="R5" s="140">
        <v>25</v>
      </c>
      <c r="S5" s="143"/>
      <c r="T5" s="142" t="s">
        <v>176</v>
      </c>
      <c r="U5" s="140">
        <v>1</v>
      </c>
      <c r="V5" s="140">
        <v>8</v>
      </c>
      <c r="W5" s="140">
        <v>15</v>
      </c>
      <c r="X5" s="140">
        <v>22</v>
      </c>
      <c r="Y5" s="140">
        <v>29</v>
      </c>
      <c r="Z5" s="142" t="s">
        <v>176</v>
      </c>
      <c r="AA5" s="140"/>
      <c r="AB5" s="140">
        <v>6</v>
      </c>
      <c r="AC5" s="140">
        <v>13</v>
      </c>
      <c r="AD5" s="140">
        <v>20</v>
      </c>
      <c r="AE5" s="140">
        <v>27</v>
      </c>
      <c r="AF5" s="142" t="s">
        <v>176</v>
      </c>
      <c r="AG5" s="140"/>
      <c r="AH5" s="140">
        <v>3</v>
      </c>
      <c r="AI5" s="140">
        <v>10</v>
      </c>
      <c r="AJ5" s="140">
        <v>17</v>
      </c>
      <c r="AK5" s="140">
        <v>24</v>
      </c>
      <c r="AL5" s="140"/>
      <c r="AM5" s="144"/>
      <c r="AP5" s="133"/>
    </row>
    <row r="6" spans="1:42" s="1" customFormat="1" ht="15.75">
      <c r="A6" s="142" t="s">
        <v>177</v>
      </c>
      <c r="B6" s="140">
        <v>1</v>
      </c>
      <c r="C6" s="140">
        <v>8</v>
      </c>
      <c r="D6" s="140">
        <v>15</v>
      </c>
      <c r="E6" s="140">
        <v>22</v>
      </c>
      <c r="F6" s="140">
        <v>29</v>
      </c>
      <c r="G6" s="142" t="s">
        <v>177</v>
      </c>
      <c r="H6" s="140"/>
      <c r="I6" s="140">
        <v>5</v>
      </c>
      <c r="J6" s="140">
        <v>12</v>
      </c>
      <c r="K6" s="140">
        <v>19</v>
      </c>
      <c r="L6" s="140">
        <v>26</v>
      </c>
      <c r="M6" s="142" t="s">
        <v>177</v>
      </c>
      <c r="N6" s="140"/>
      <c r="O6" s="140">
        <v>5</v>
      </c>
      <c r="P6" s="140">
        <v>12</v>
      </c>
      <c r="Q6" s="140">
        <v>19</v>
      </c>
      <c r="R6" s="140">
        <v>26</v>
      </c>
      <c r="S6" s="143"/>
      <c r="T6" s="142" t="s">
        <v>177</v>
      </c>
      <c r="U6" s="140">
        <v>2</v>
      </c>
      <c r="V6" s="140">
        <v>9</v>
      </c>
      <c r="W6" s="140">
        <v>16</v>
      </c>
      <c r="X6" s="140">
        <v>23</v>
      </c>
      <c r="Y6" s="140">
        <v>30</v>
      </c>
      <c r="Z6" s="142" t="s">
        <v>177</v>
      </c>
      <c r="AA6" s="140"/>
      <c r="AB6" s="140">
        <v>7</v>
      </c>
      <c r="AC6" s="140">
        <v>14</v>
      </c>
      <c r="AD6" s="140">
        <v>21</v>
      </c>
      <c r="AE6" s="140">
        <v>28</v>
      </c>
      <c r="AF6" s="142" t="s">
        <v>177</v>
      </c>
      <c r="AG6" s="140"/>
      <c r="AH6" s="140">
        <v>4</v>
      </c>
      <c r="AI6" s="140">
        <v>11</v>
      </c>
      <c r="AJ6" s="140">
        <v>18</v>
      </c>
      <c r="AK6" s="140">
        <v>25</v>
      </c>
      <c r="AL6" s="140"/>
      <c r="AM6" s="144"/>
      <c r="AP6" s="133"/>
    </row>
    <row r="7" spans="1:42" s="1" customFormat="1" ht="15.75">
      <c r="A7" s="142" t="s">
        <v>178</v>
      </c>
      <c r="B7" s="140">
        <v>2</v>
      </c>
      <c r="C7" s="140">
        <v>9</v>
      </c>
      <c r="D7" s="140">
        <v>16</v>
      </c>
      <c r="E7" s="140">
        <v>23</v>
      </c>
      <c r="F7" s="140">
        <v>30</v>
      </c>
      <c r="G7" s="142" t="s">
        <v>178</v>
      </c>
      <c r="H7" s="135"/>
      <c r="I7" s="140">
        <v>6</v>
      </c>
      <c r="J7" s="140">
        <v>13</v>
      </c>
      <c r="K7" s="140">
        <v>20</v>
      </c>
      <c r="L7" s="140">
        <v>27</v>
      </c>
      <c r="M7" s="142" t="s">
        <v>178</v>
      </c>
      <c r="N7" s="140"/>
      <c r="O7" s="140">
        <v>6</v>
      </c>
      <c r="P7" s="140">
        <v>13</v>
      </c>
      <c r="Q7" s="140">
        <v>20</v>
      </c>
      <c r="R7" s="140">
        <v>27</v>
      </c>
      <c r="S7" s="143"/>
      <c r="T7" s="142" t="s">
        <v>178</v>
      </c>
      <c r="U7" s="140">
        <v>3</v>
      </c>
      <c r="V7" s="140">
        <v>10</v>
      </c>
      <c r="W7" s="140">
        <v>17</v>
      </c>
      <c r="X7" s="140">
        <v>24</v>
      </c>
      <c r="Y7" s="140"/>
      <c r="Z7" s="142" t="s">
        <v>178</v>
      </c>
      <c r="AA7" s="140">
        <v>1</v>
      </c>
      <c r="AB7" s="140">
        <v>8</v>
      </c>
      <c r="AC7" s="140">
        <v>15</v>
      </c>
      <c r="AD7" s="140">
        <v>22</v>
      </c>
      <c r="AE7" s="140">
        <v>29</v>
      </c>
      <c r="AF7" s="142" t="s">
        <v>178</v>
      </c>
      <c r="AG7" s="140"/>
      <c r="AH7" s="140">
        <v>5</v>
      </c>
      <c r="AI7" s="140">
        <v>12</v>
      </c>
      <c r="AJ7" s="140">
        <v>19</v>
      </c>
      <c r="AK7" s="140">
        <v>26</v>
      </c>
      <c r="AL7" s="140"/>
      <c r="AM7" s="144"/>
      <c r="AP7" s="133"/>
    </row>
    <row r="8" spans="1:42" s="1" customFormat="1" ht="15.75">
      <c r="A8" s="142" t="s">
        <v>179</v>
      </c>
      <c r="B8" s="140">
        <v>3</v>
      </c>
      <c r="C8" s="140">
        <v>10</v>
      </c>
      <c r="D8" s="140">
        <v>17</v>
      </c>
      <c r="E8" s="140">
        <v>24</v>
      </c>
      <c r="F8" s="140">
        <v>31</v>
      </c>
      <c r="G8" s="142" t="s">
        <v>179</v>
      </c>
      <c r="H8" s="140"/>
      <c r="I8" s="140">
        <v>7</v>
      </c>
      <c r="J8" s="140">
        <v>14</v>
      </c>
      <c r="K8" s="140">
        <v>21</v>
      </c>
      <c r="L8" s="140">
        <v>28</v>
      </c>
      <c r="M8" s="142" t="s">
        <v>179</v>
      </c>
      <c r="N8" s="140"/>
      <c r="O8" s="140">
        <v>7</v>
      </c>
      <c r="P8" s="140">
        <v>14</v>
      </c>
      <c r="Q8" s="140">
        <v>21</v>
      </c>
      <c r="R8" s="140">
        <v>28</v>
      </c>
      <c r="S8" s="143"/>
      <c r="T8" s="142" t="s">
        <v>179</v>
      </c>
      <c r="U8" s="140">
        <v>4</v>
      </c>
      <c r="V8" s="140">
        <v>11</v>
      </c>
      <c r="W8" s="140">
        <v>18</v>
      </c>
      <c r="X8" s="140">
        <v>25</v>
      </c>
      <c r="Y8" s="140"/>
      <c r="Z8" s="142" t="s">
        <v>179</v>
      </c>
      <c r="AA8" s="140">
        <v>2</v>
      </c>
      <c r="AB8" s="140">
        <v>9</v>
      </c>
      <c r="AC8" s="140">
        <v>16</v>
      </c>
      <c r="AD8" s="140">
        <v>23</v>
      </c>
      <c r="AE8" s="140">
        <v>30</v>
      </c>
      <c r="AF8" s="142" t="s">
        <v>179</v>
      </c>
      <c r="AG8" s="140"/>
      <c r="AH8" s="140">
        <v>6</v>
      </c>
      <c r="AI8" s="140">
        <v>13</v>
      </c>
      <c r="AJ8" s="140">
        <v>20</v>
      </c>
      <c r="AK8" s="140">
        <v>27</v>
      </c>
      <c r="AL8" s="140"/>
      <c r="AM8" s="144"/>
      <c r="AP8" s="133"/>
    </row>
    <row r="9" spans="1:42" s="1" customFormat="1" ht="15.75">
      <c r="A9" s="142" t="s">
        <v>180</v>
      </c>
      <c r="B9" s="140">
        <v>4</v>
      </c>
      <c r="C9" s="140">
        <v>11</v>
      </c>
      <c r="D9" s="140">
        <v>18</v>
      </c>
      <c r="E9" s="140">
        <v>25</v>
      </c>
      <c r="F9" s="140"/>
      <c r="G9" s="142" t="s">
        <v>180</v>
      </c>
      <c r="H9" s="140">
        <v>1</v>
      </c>
      <c r="I9" s="140">
        <v>8</v>
      </c>
      <c r="J9" s="140">
        <v>15</v>
      </c>
      <c r="K9" s="140">
        <v>22</v>
      </c>
      <c r="L9" s="140"/>
      <c r="M9" s="142" t="s">
        <v>180</v>
      </c>
      <c r="N9" s="140">
        <v>1</v>
      </c>
      <c r="O9" s="278">
        <v>8</v>
      </c>
      <c r="P9" s="140">
        <v>15</v>
      </c>
      <c r="Q9" s="140">
        <v>22</v>
      </c>
      <c r="R9" s="140">
        <v>29</v>
      </c>
      <c r="S9" s="277"/>
      <c r="T9" s="142" t="s">
        <v>180</v>
      </c>
      <c r="U9" s="140">
        <v>5</v>
      </c>
      <c r="V9" s="140">
        <v>12</v>
      </c>
      <c r="W9" s="140">
        <v>19</v>
      </c>
      <c r="X9" s="140">
        <v>26</v>
      </c>
      <c r="Y9" s="140"/>
      <c r="Z9" s="142" t="s">
        <v>180</v>
      </c>
      <c r="AA9" s="140">
        <v>3</v>
      </c>
      <c r="AB9" s="140">
        <v>10</v>
      </c>
      <c r="AC9" s="140">
        <v>17</v>
      </c>
      <c r="AD9" s="140">
        <v>24</v>
      </c>
      <c r="AE9" s="140">
        <v>31</v>
      </c>
      <c r="AF9" s="142" t="s">
        <v>180</v>
      </c>
      <c r="AG9" s="140"/>
      <c r="AH9" s="140">
        <v>7</v>
      </c>
      <c r="AI9" s="140">
        <v>14</v>
      </c>
      <c r="AJ9" s="140">
        <v>21</v>
      </c>
      <c r="AK9" s="140">
        <v>28</v>
      </c>
      <c r="AL9" s="140"/>
      <c r="AM9" s="144"/>
      <c r="AP9" s="133"/>
    </row>
    <row r="10" spans="1:42" s="1" customFormat="1" ht="15.75">
      <c r="A10" s="142" t="s">
        <v>181</v>
      </c>
      <c r="B10" s="140">
        <v>5</v>
      </c>
      <c r="C10" s="140">
        <v>12</v>
      </c>
      <c r="D10" s="140">
        <v>19</v>
      </c>
      <c r="E10" s="140">
        <v>26</v>
      </c>
      <c r="F10" s="140"/>
      <c r="G10" s="142" t="s">
        <v>181</v>
      </c>
      <c r="H10" s="140">
        <v>2</v>
      </c>
      <c r="I10" s="140">
        <v>9</v>
      </c>
      <c r="J10" s="140">
        <v>16</v>
      </c>
      <c r="K10" s="140">
        <v>23</v>
      </c>
      <c r="L10" s="140"/>
      <c r="M10" s="142" t="s">
        <v>181</v>
      </c>
      <c r="N10" s="140">
        <v>2</v>
      </c>
      <c r="O10" s="140">
        <v>9</v>
      </c>
      <c r="P10" s="140">
        <v>16</v>
      </c>
      <c r="Q10" s="140">
        <v>23</v>
      </c>
      <c r="R10" s="278">
        <v>30</v>
      </c>
      <c r="S10" s="143"/>
      <c r="T10" s="142" t="s">
        <v>181</v>
      </c>
      <c r="U10" s="140">
        <v>6</v>
      </c>
      <c r="V10" s="140">
        <v>13</v>
      </c>
      <c r="W10" s="140">
        <v>20</v>
      </c>
      <c r="X10" s="140">
        <v>27</v>
      </c>
      <c r="Y10" s="140"/>
      <c r="Z10" s="142" t="s">
        <v>181</v>
      </c>
      <c r="AA10" s="140">
        <v>4</v>
      </c>
      <c r="AB10" s="140">
        <v>11</v>
      </c>
      <c r="AC10" s="278">
        <v>18</v>
      </c>
      <c r="AD10" s="140">
        <v>25</v>
      </c>
      <c r="AE10" s="140"/>
      <c r="AF10" s="142" t="s">
        <v>181</v>
      </c>
      <c r="AG10" s="140">
        <v>1</v>
      </c>
      <c r="AH10" s="140">
        <v>8</v>
      </c>
      <c r="AI10" s="140">
        <v>15</v>
      </c>
      <c r="AJ10" s="140">
        <v>22</v>
      </c>
      <c r="AK10" s="140">
        <v>29</v>
      </c>
      <c r="AL10" s="140"/>
      <c r="AM10" s="144"/>
      <c r="AP10" s="133"/>
    </row>
    <row r="11" spans="1:42" s="1" customFormat="1" ht="15.75">
      <c r="A11" s="142"/>
      <c r="B11" s="143"/>
      <c r="C11" s="143"/>
      <c r="D11" s="143"/>
      <c r="E11" s="143"/>
      <c r="F11" s="140"/>
      <c r="G11" s="140"/>
      <c r="H11" s="143"/>
      <c r="I11" s="143"/>
      <c r="J11" s="143"/>
      <c r="K11" s="143"/>
      <c r="L11" s="140"/>
      <c r="M11" s="140"/>
      <c r="N11" s="143"/>
      <c r="O11" s="143"/>
      <c r="P11" s="143"/>
      <c r="Q11" s="143"/>
      <c r="R11" s="143"/>
      <c r="S11" s="140"/>
      <c r="T11" s="140"/>
      <c r="U11" s="143"/>
      <c r="V11" s="143"/>
      <c r="W11" s="143"/>
      <c r="X11" s="143"/>
      <c r="Y11" s="140"/>
      <c r="Z11" s="140"/>
      <c r="AA11" s="140"/>
      <c r="AB11" s="140"/>
      <c r="AC11" s="140"/>
      <c r="AD11" s="140"/>
      <c r="AE11" s="140"/>
      <c r="AF11" s="140"/>
      <c r="AG11" s="143"/>
      <c r="AH11" s="143"/>
      <c r="AI11" s="143"/>
      <c r="AJ11" s="143"/>
      <c r="AK11" s="143"/>
      <c r="AL11" s="140"/>
      <c r="AM11" s="144"/>
      <c r="AO11" s="133"/>
      <c r="AP11" s="133"/>
    </row>
    <row r="12" spans="1:42" s="1" customFormat="1" ht="15.75">
      <c r="A12" s="134" t="s">
        <v>182</v>
      </c>
      <c r="B12" s="140"/>
      <c r="C12" s="140"/>
      <c r="D12" s="140"/>
      <c r="E12" s="140"/>
      <c r="F12" s="140"/>
      <c r="G12" s="134" t="s">
        <v>183</v>
      </c>
      <c r="H12" s="140"/>
      <c r="I12" s="140"/>
      <c r="J12" s="140"/>
      <c r="K12" s="140"/>
      <c r="L12" s="140"/>
      <c r="M12" s="134" t="s">
        <v>184</v>
      </c>
      <c r="N12" s="140"/>
      <c r="O12" s="140"/>
      <c r="P12" s="140"/>
      <c r="Q12" s="140"/>
      <c r="R12" s="140"/>
      <c r="S12" s="140"/>
      <c r="T12" s="134" t="s">
        <v>185</v>
      </c>
      <c r="U12" s="140"/>
      <c r="V12" s="140"/>
      <c r="W12" s="140"/>
      <c r="X12" s="140"/>
      <c r="Y12" s="140"/>
      <c r="Z12" s="134" t="s">
        <v>186</v>
      </c>
      <c r="AA12" s="140"/>
      <c r="AB12" s="140"/>
      <c r="AC12" s="140"/>
      <c r="AD12" s="140"/>
      <c r="AE12" s="140"/>
      <c r="AF12" s="134" t="s">
        <v>187</v>
      </c>
      <c r="AG12" s="140"/>
      <c r="AH12" s="140"/>
      <c r="AI12" s="140"/>
      <c r="AJ12" s="140"/>
      <c r="AK12" s="140"/>
      <c r="AL12" s="140"/>
      <c r="AM12" s="145"/>
      <c r="AO12" s="133"/>
      <c r="AP12" s="133"/>
    </row>
    <row r="13" spans="1:42" s="1" customFormat="1" ht="15.75">
      <c r="A13" s="142" t="s">
        <v>175</v>
      </c>
      <c r="C13" s="140">
        <v>7</v>
      </c>
      <c r="D13" s="140">
        <v>14</v>
      </c>
      <c r="E13" s="140">
        <v>21</v>
      </c>
      <c r="F13" s="140">
        <v>28</v>
      </c>
      <c r="G13" s="142" t="s">
        <v>175</v>
      </c>
      <c r="I13" s="140">
        <v>4</v>
      </c>
      <c r="J13" s="140">
        <v>11</v>
      </c>
      <c r="K13" s="140">
        <v>18</v>
      </c>
      <c r="L13" s="140">
        <v>25</v>
      </c>
      <c r="M13" s="142" t="s">
        <v>175</v>
      </c>
      <c r="O13" s="140">
        <v>1</v>
      </c>
      <c r="P13" s="140">
        <v>8</v>
      </c>
      <c r="Q13" s="140">
        <v>15</v>
      </c>
      <c r="R13" s="140">
        <v>22</v>
      </c>
      <c r="S13" s="140">
        <v>29</v>
      </c>
      <c r="T13" s="142" t="s">
        <v>175</v>
      </c>
      <c r="V13" s="140">
        <v>6</v>
      </c>
      <c r="W13" s="140">
        <v>13</v>
      </c>
      <c r="X13" s="140">
        <v>20</v>
      </c>
      <c r="Y13" s="140">
        <v>27</v>
      </c>
      <c r="Z13" s="142" t="s">
        <v>175</v>
      </c>
      <c r="AB13" s="140">
        <v>3</v>
      </c>
      <c r="AC13" s="140">
        <v>10</v>
      </c>
      <c r="AD13" s="140">
        <v>17</v>
      </c>
      <c r="AE13" s="140">
        <v>24</v>
      </c>
      <c r="AF13" s="142" t="s">
        <v>175</v>
      </c>
      <c r="AH13" s="140">
        <v>1</v>
      </c>
      <c r="AI13" s="140">
        <v>8</v>
      </c>
      <c r="AJ13" s="140">
        <v>15</v>
      </c>
      <c r="AK13" s="140">
        <v>22</v>
      </c>
      <c r="AL13" s="140">
        <v>29</v>
      </c>
      <c r="AM13" s="145"/>
      <c r="AO13" s="133"/>
      <c r="AP13" s="133"/>
    </row>
    <row r="14" spans="1:42" s="1" customFormat="1" ht="15.75">
      <c r="A14" s="142" t="s">
        <v>176</v>
      </c>
      <c r="B14" s="140">
        <v>1</v>
      </c>
      <c r="C14" s="140">
        <v>8</v>
      </c>
      <c r="D14" s="140">
        <v>15</v>
      </c>
      <c r="E14" s="140">
        <v>22</v>
      </c>
      <c r="F14" s="140">
        <v>29</v>
      </c>
      <c r="G14" s="142" t="s">
        <v>176</v>
      </c>
      <c r="H14" s="140"/>
      <c r="I14" s="140">
        <v>5</v>
      </c>
      <c r="J14" s="140">
        <v>12</v>
      </c>
      <c r="K14" s="140">
        <v>19</v>
      </c>
      <c r="L14" s="140">
        <v>26</v>
      </c>
      <c r="M14" s="142" t="s">
        <v>176</v>
      </c>
      <c r="N14" s="140"/>
      <c r="O14" s="140">
        <v>2</v>
      </c>
      <c r="P14" s="140">
        <v>9</v>
      </c>
      <c r="Q14" s="140">
        <v>16</v>
      </c>
      <c r="R14" s="140">
        <v>23</v>
      </c>
      <c r="S14" s="140">
        <v>30</v>
      </c>
      <c r="T14" s="142" t="s">
        <v>176</v>
      </c>
      <c r="U14" s="140"/>
      <c r="V14" s="140">
        <v>7</v>
      </c>
      <c r="W14" s="140">
        <v>14</v>
      </c>
      <c r="X14" s="140">
        <v>21</v>
      </c>
      <c r="Y14" s="140">
        <v>28</v>
      </c>
      <c r="Z14" s="142" t="s">
        <v>176</v>
      </c>
      <c r="AA14" s="140"/>
      <c r="AB14" s="140">
        <v>4</v>
      </c>
      <c r="AC14" s="140">
        <v>11</v>
      </c>
      <c r="AD14" s="140">
        <v>18</v>
      </c>
      <c r="AE14" s="140">
        <v>25</v>
      </c>
      <c r="AF14" s="142" t="s">
        <v>176</v>
      </c>
      <c r="AG14" s="140"/>
      <c r="AH14" s="140">
        <v>2</v>
      </c>
      <c r="AI14" s="140">
        <v>9</v>
      </c>
      <c r="AJ14" s="140">
        <v>16</v>
      </c>
      <c r="AK14" s="140">
        <v>23</v>
      </c>
      <c r="AL14" s="140">
        <v>30</v>
      </c>
      <c r="AM14" s="145"/>
      <c r="AN14" s="133"/>
      <c r="AO14" s="133"/>
      <c r="AP14" s="133"/>
    </row>
    <row r="15" spans="1:42" s="1" customFormat="1" ht="15.75">
      <c r="A15" s="142" t="s">
        <v>177</v>
      </c>
      <c r="B15" s="140">
        <v>2</v>
      </c>
      <c r="C15" s="140">
        <v>9</v>
      </c>
      <c r="D15" s="140">
        <v>16</v>
      </c>
      <c r="E15" s="140">
        <v>23</v>
      </c>
      <c r="F15" s="140">
        <v>30</v>
      </c>
      <c r="G15" s="142" t="s">
        <v>177</v>
      </c>
      <c r="H15" s="140"/>
      <c r="I15" s="140">
        <v>6</v>
      </c>
      <c r="J15" s="140">
        <v>13</v>
      </c>
      <c r="K15" s="140">
        <v>20</v>
      </c>
      <c r="L15" s="140">
        <v>27</v>
      </c>
      <c r="M15" s="142" t="s">
        <v>177</v>
      </c>
      <c r="N15" s="140"/>
      <c r="O15" s="140">
        <v>3</v>
      </c>
      <c r="P15" s="140">
        <v>10</v>
      </c>
      <c r="Q15" s="140">
        <v>17</v>
      </c>
      <c r="R15" s="140">
        <v>24</v>
      </c>
      <c r="S15" s="140"/>
      <c r="T15" s="142" t="s">
        <v>177</v>
      </c>
      <c r="U15" s="140">
        <v>1</v>
      </c>
      <c r="V15" s="140">
        <v>8</v>
      </c>
      <c r="W15" s="140">
        <v>15</v>
      </c>
      <c r="X15" s="140">
        <v>22</v>
      </c>
      <c r="Y15" s="140">
        <v>29</v>
      </c>
      <c r="Z15" s="142" t="s">
        <v>177</v>
      </c>
      <c r="AA15" s="140"/>
      <c r="AB15" s="140">
        <v>5</v>
      </c>
      <c r="AC15" s="140">
        <v>12</v>
      </c>
      <c r="AD15" s="140">
        <v>19</v>
      </c>
      <c r="AE15" s="140">
        <v>26</v>
      </c>
      <c r="AF15" s="142" t="s">
        <v>177</v>
      </c>
      <c r="AG15" s="140"/>
      <c r="AH15" s="140">
        <v>3</v>
      </c>
      <c r="AI15" s="140">
        <v>10</v>
      </c>
      <c r="AJ15" s="140">
        <v>17</v>
      </c>
      <c r="AK15" s="140">
        <v>24</v>
      </c>
      <c r="AL15" s="140">
        <v>31</v>
      </c>
      <c r="AM15" s="145"/>
      <c r="AN15" s="133"/>
      <c r="AO15" s="133"/>
      <c r="AP15" s="133"/>
    </row>
    <row r="16" spans="1:42" s="1" customFormat="1" ht="15.75">
      <c r="A16" s="142" t="s">
        <v>178</v>
      </c>
      <c r="B16" s="140">
        <v>3</v>
      </c>
      <c r="C16" s="140">
        <v>10</v>
      </c>
      <c r="D16" s="140">
        <v>17</v>
      </c>
      <c r="E16" s="140">
        <v>24</v>
      </c>
      <c r="F16" s="140">
        <v>31</v>
      </c>
      <c r="G16" s="142" t="s">
        <v>178</v>
      </c>
      <c r="H16" s="140"/>
      <c r="I16" s="140">
        <v>7</v>
      </c>
      <c r="J16" s="140">
        <v>14</v>
      </c>
      <c r="K16" s="140">
        <v>21</v>
      </c>
      <c r="L16" s="140">
        <v>28</v>
      </c>
      <c r="M16" s="142" t="s">
        <v>178</v>
      </c>
      <c r="N16" s="140"/>
      <c r="O16" s="140">
        <v>4</v>
      </c>
      <c r="P16" s="140">
        <v>11</v>
      </c>
      <c r="Q16" s="140">
        <v>18</v>
      </c>
      <c r="R16" s="140">
        <v>25</v>
      </c>
      <c r="S16" s="140"/>
      <c r="T16" s="142" t="s">
        <v>178</v>
      </c>
      <c r="U16" s="140">
        <v>2</v>
      </c>
      <c r="V16" s="140">
        <v>9</v>
      </c>
      <c r="W16" s="140">
        <v>16</v>
      </c>
      <c r="X16" s="140">
        <v>23</v>
      </c>
      <c r="Y16" s="140">
        <v>30</v>
      </c>
      <c r="Z16" s="142" t="s">
        <v>178</v>
      </c>
      <c r="AA16" s="140"/>
      <c r="AB16" s="140">
        <v>6</v>
      </c>
      <c r="AC16" s="140">
        <v>13</v>
      </c>
      <c r="AD16" s="140">
        <v>20</v>
      </c>
      <c r="AE16" s="140">
        <v>27</v>
      </c>
      <c r="AF16" s="142" t="s">
        <v>178</v>
      </c>
      <c r="AG16" s="140"/>
      <c r="AH16" s="140">
        <v>4</v>
      </c>
      <c r="AI16" s="140">
        <v>11</v>
      </c>
      <c r="AJ16" s="140">
        <v>18</v>
      </c>
      <c r="AK16" s="140">
        <v>25</v>
      </c>
      <c r="AL16" s="140"/>
      <c r="AM16" s="145"/>
      <c r="AN16" s="133"/>
      <c r="AO16" s="133"/>
      <c r="AP16" s="133"/>
    </row>
    <row r="17" spans="1:42" s="1" customFormat="1" ht="15.75">
      <c r="A17" s="142" t="s">
        <v>179</v>
      </c>
      <c r="B17" s="140">
        <v>4</v>
      </c>
      <c r="C17" s="140">
        <v>11</v>
      </c>
      <c r="D17" s="140">
        <v>18</v>
      </c>
      <c r="E17" s="140">
        <v>25</v>
      </c>
      <c r="F17" s="140"/>
      <c r="G17" s="142" t="s">
        <v>179</v>
      </c>
      <c r="H17" s="140">
        <v>1</v>
      </c>
      <c r="I17" s="140">
        <v>8</v>
      </c>
      <c r="J17" s="140">
        <v>15</v>
      </c>
      <c r="K17" s="140">
        <v>22</v>
      </c>
      <c r="L17" s="140">
        <v>29</v>
      </c>
      <c r="M17" s="142" t="s">
        <v>179</v>
      </c>
      <c r="N17" s="140"/>
      <c r="O17" s="140">
        <v>5</v>
      </c>
      <c r="P17" s="140">
        <v>12</v>
      </c>
      <c r="Q17" s="140">
        <v>19</v>
      </c>
      <c r="R17" s="140">
        <v>26</v>
      </c>
      <c r="S17" s="140"/>
      <c r="T17" s="142" t="s">
        <v>179</v>
      </c>
      <c r="U17" s="140">
        <v>3</v>
      </c>
      <c r="V17" s="140">
        <v>10</v>
      </c>
      <c r="W17" s="140">
        <v>17</v>
      </c>
      <c r="X17" s="140">
        <v>24</v>
      </c>
      <c r="Y17" s="140">
        <v>31</v>
      </c>
      <c r="Z17" s="142" t="s">
        <v>179</v>
      </c>
      <c r="AA17" s="140"/>
      <c r="AB17" s="140">
        <v>7</v>
      </c>
      <c r="AC17" s="140">
        <v>14</v>
      </c>
      <c r="AD17" s="140">
        <v>21</v>
      </c>
      <c r="AE17" s="140">
        <v>28</v>
      </c>
      <c r="AF17" s="142" t="s">
        <v>179</v>
      </c>
      <c r="AG17" s="140"/>
      <c r="AH17" s="140">
        <v>5</v>
      </c>
      <c r="AI17" s="140">
        <v>12</v>
      </c>
      <c r="AJ17" s="140">
        <v>19</v>
      </c>
      <c r="AK17" s="140">
        <v>26</v>
      </c>
      <c r="AL17" s="140"/>
      <c r="AM17" s="145"/>
      <c r="AN17" s="133"/>
      <c r="AO17" s="133"/>
      <c r="AP17" s="133"/>
    </row>
    <row r="18" spans="1:42" s="1" customFormat="1" ht="15.75">
      <c r="A18" s="142" t="s">
        <v>180</v>
      </c>
      <c r="B18" s="140">
        <v>5</v>
      </c>
      <c r="C18" s="140">
        <v>12</v>
      </c>
      <c r="D18" s="140">
        <v>19</v>
      </c>
      <c r="E18" s="140">
        <v>26</v>
      </c>
      <c r="F18" s="140"/>
      <c r="G18" s="142" t="s">
        <v>180</v>
      </c>
      <c r="H18" s="140">
        <v>2</v>
      </c>
      <c r="I18" s="140">
        <v>9</v>
      </c>
      <c r="J18" s="140">
        <v>16</v>
      </c>
      <c r="K18" s="140">
        <v>23</v>
      </c>
      <c r="L18" s="140">
        <v>30</v>
      </c>
      <c r="M18" s="142" t="s">
        <v>180</v>
      </c>
      <c r="N18" s="140"/>
      <c r="O18" s="140">
        <v>6</v>
      </c>
      <c r="P18" s="278">
        <v>13</v>
      </c>
      <c r="Q18" s="140">
        <v>20</v>
      </c>
      <c r="R18" s="140">
        <v>27</v>
      </c>
      <c r="S18" s="140"/>
      <c r="T18" s="142" t="s">
        <v>180</v>
      </c>
      <c r="U18" s="140">
        <v>4</v>
      </c>
      <c r="V18" s="140">
        <v>11</v>
      </c>
      <c r="W18" s="140">
        <v>18</v>
      </c>
      <c r="X18" s="140">
        <v>25</v>
      </c>
      <c r="Y18" s="140"/>
      <c r="Z18" s="142" t="s">
        <v>180</v>
      </c>
      <c r="AA18" s="140">
        <v>1</v>
      </c>
      <c r="AB18" s="140">
        <v>8</v>
      </c>
      <c r="AC18" s="140">
        <v>15</v>
      </c>
      <c r="AD18" s="140">
        <v>22</v>
      </c>
      <c r="AE18" s="435">
        <v>29</v>
      </c>
      <c r="AF18" s="142" t="s">
        <v>180</v>
      </c>
      <c r="AG18" s="140"/>
      <c r="AH18" s="140">
        <v>6</v>
      </c>
      <c r="AI18" s="140">
        <v>13</v>
      </c>
      <c r="AJ18" s="140">
        <v>20</v>
      </c>
      <c r="AK18" s="140">
        <v>27</v>
      </c>
      <c r="AL18" s="140"/>
      <c r="AM18" s="145"/>
      <c r="AN18" s="133"/>
      <c r="AO18" s="133"/>
      <c r="AP18" s="133"/>
    </row>
    <row r="19" spans="1:42" s="1" customFormat="1" ht="15.75">
      <c r="A19" s="142" t="s">
        <v>181</v>
      </c>
      <c r="B19" s="140">
        <v>6</v>
      </c>
      <c r="C19" s="278">
        <v>13</v>
      </c>
      <c r="D19" s="140">
        <v>20</v>
      </c>
      <c r="E19" s="140">
        <v>27</v>
      </c>
      <c r="F19" s="140"/>
      <c r="G19" s="142" t="s">
        <v>181</v>
      </c>
      <c r="H19" s="140">
        <v>3</v>
      </c>
      <c r="I19" s="140">
        <v>10</v>
      </c>
      <c r="J19" s="278">
        <v>17</v>
      </c>
      <c r="K19" s="140">
        <v>24</v>
      </c>
      <c r="L19" s="140">
        <v>31</v>
      </c>
      <c r="M19" s="142" t="s">
        <v>181</v>
      </c>
      <c r="N19" s="140"/>
      <c r="O19" s="140">
        <v>7</v>
      </c>
      <c r="P19" s="140">
        <v>14</v>
      </c>
      <c r="Q19" s="140">
        <v>21</v>
      </c>
      <c r="R19" s="140">
        <v>28</v>
      </c>
      <c r="S19" s="140"/>
      <c r="T19" s="142" t="s">
        <v>181</v>
      </c>
      <c r="U19" s="140">
        <v>5</v>
      </c>
      <c r="V19" s="140">
        <v>12</v>
      </c>
      <c r="W19" s="140">
        <v>19</v>
      </c>
      <c r="X19" s="140">
        <v>26</v>
      </c>
      <c r="Y19" s="140"/>
      <c r="Z19" s="142" t="s">
        <v>181</v>
      </c>
      <c r="AA19" s="140">
        <v>2</v>
      </c>
      <c r="AB19" s="140">
        <v>9</v>
      </c>
      <c r="AC19" s="140">
        <v>16</v>
      </c>
      <c r="AD19" s="140">
        <v>23</v>
      </c>
      <c r="AE19" s="140">
        <v>30</v>
      </c>
      <c r="AF19" s="142" t="s">
        <v>181</v>
      </c>
      <c r="AG19" s="140"/>
      <c r="AH19" s="140">
        <v>7</v>
      </c>
      <c r="AI19" s="140">
        <v>14</v>
      </c>
      <c r="AJ19" s="140">
        <v>21</v>
      </c>
      <c r="AK19" s="140">
        <v>28</v>
      </c>
      <c r="AL19" s="140"/>
      <c r="AM19" s="145"/>
      <c r="AN19" s="133"/>
      <c r="AO19" s="133"/>
      <c r="AP19" s="133"/>
    </row>
    <row r="20" spans="1:42" s="1" customFormat="1" ht="15.75">
      <c r="A20" s="142"/>
      <c r="F20" s="140"/>
      <c r="G20" s="146"/>
      <c r="L20" s="140"/>
      <c r="M20" s="144"/>
      <c r="S20" s="140"/>
      <c r="T20" s="142"/>
      <c r="Y20" s="140"/>
      <c r="Z20" s="146"/>
      <c r="AE20" s="140"/>
      <c r="AF20" s="144"/>
      <c r="AL20" s="140"/>
      <c r="AM20" s="146"/>
      <c r="AN20" s="133"/>
      <c r="AO20" s="133"/>
      <c r="AP20" s="133"/>
    </row>
    <row r="21" spans="1:39" s="1" customFormat="1" ht="15.75">
      <c r="A21" s="144"/>
      <c r="B21" s="144"/>
      <c r="N21" s="144"/>
      <c r="O21" s="144"/>
      <c r="P21" s="144"/>
      <c r="Q21" s="144"/>
      <c r="R21" s="147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ht="15">
      <c r="AB22" s="131"/>
    </row>
    <row r="23" spans="1:39" ht="13.5" customHeight="1">
      <c r="A23" s="148"/>
      <c r="B23" s="92"/>
      <c r="C23" s="149"/>
      <c r="D23" s="147" t="s">
        <v>188</v>
      </c>
      <c r="E23" s="144"/>
      <c r="F23" s="144"/>
      <c r="G23" s="144"/>
      <c r="H23" s="150"/>
      <c r="I23" s="147" t="s">
        <v>189</v>
      </c>
      <c r="J23" s="144"/>
      <c r="K23" s="144"/>
      <c r="L23" s="144"/>
      <c r="M23" s="144"/>
      <c r="N23" s="92"/>
      <c r="O23" s="92"/>
      <c r="P23" s="436"/>
      <c r="Q23" s="92" t="s">
        <v>696</v>
      </c>
      <c r="R23" s="148"/>
      <c r="S23" s="92"/>
      <c r="T23" s="92"/>
      <c r="U23" s="92"/>
      <c r="V23" s="92"/>
      <c r="W23" s="92"/>
      <c r="X23" s="148"/>
      <c r="Y23" s="92"/>
      <c r="Z23" s="92"/>
      <c r="AA23" s="92"/>
      <c r="AB23" s="92"/>
      <c r="AC23" s="92"/>
      <c r="AD23" s="148"/>
      <c r="AE23" s="92"/>
      <c r="AF23" s="92"/>
      <c r="AG23" s="92"/>
      <c r="AH23" s="92"/>
      <c r="AI23" s="92"/>
      <c r="AJ23" s="92"/>
      <c r="AK23" s="92"/>
      <c r="AL23" s="92"/>
      <c r="AM23" s="92"/>
    </row>
    <row r="24" spans="1:39" ht="13.5" customHeight="1">
      <c r="A24" s="14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</row>
    <row r="25" spans="1:39" ht="13.5" customHeight="1">
      <c r="A25" s="14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5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</row>
    <row r="26" spans="1:39" ht="13.5" customHeight="1">
      <c r="A26" s="148"/>
      <c r="B26" s="92"/>
      <c r="C26" s="92"/>
      <c r="D26" s="92"/>
      <c r="E26" s="92"/>
      <c r="F26" s="152"/>
      <c r="G26" s="152"/>
      <c r="H26" s="152"/>
      <c r="I26" s="152"/>
      <c r="J26" s="92"/>
      <c r="K26" s="92"/>
      <c r="L26" s="153"/>
      <c r="M26" s="152"/>
      <c r="N26" s="152"/>
      <c r="O26" s="15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1:39" ht="13.5" customHeight="1">
      <c r="A27" s="148"/>
      <c r="B27" s="92"/>
      <c r="C27" s="92"/>
      <c r="D27" s="92"/>
      <c r="E27" s="92"/>
      <c r="F27" s="148"/>
      <c r="G27" s="92"/>
      <c r="H27" s="92"/>
      <c r="I27" s="92"/>
      <c r="J27" s="92"/>
      <c r="K27" s="92"/>
      <c r="L27" s="148"/>
      <c r="M27" s="92"/>
      <c r="N27" s="92"/>
      <c r="O27" s="92"/>
      <c r="P27" s="92"/>
      <c r="Q27" s="92"/>
      <c r="R27" s="148"/>
      <c r="S27" s="92"/>
      <c r="T27" s="92"/>
      <c r="U27" s="92"/>
      <c r="V27" s="92"/>
      <c r="W27" s="92"/>
      <c r="X27" s="148"/>
      <c r="Y27" s="92"/>
      <c r="Z27" s="92"/>
      <c r="AA27" s="92"/>
      <c r="AB27" s="92"/>
      <c r="AC27" s="92"/>
      <c r="AD27" s="148"/>
      <c r="AE27" s="92"/>
      <c r="AF27" s="92"/>
      <c r="AG27" s="92"/>
      <c r="AH27" s="92"/>
      <c r="AI27" s="148"/>
      <c r="AJ27" s="92"/>
      <c r="AK27" s="92"/>
      <c r="AL27" s="92"/>
      <c r="AM27" s="92"/>
    </row>
    <row r="28" spans="1:39" ht="13.5" customHeight="1">
      <c r="A28" s="148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1:39" ht="13.5" customHeight="1">
      <c r="A29" s="148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1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ht="13.5" customHeight="1">
      <c r="A30" s="148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153"/>
      <c r="M30" s="152"/>
      <c r="N30" s="152"/>
      <c r="O30" s="152"/>
      <c r="P30" s="152"/>
      <c r="Q30" s="92"/>
      <c r="R30" s="153"/>
      <c r="S30" s="152"/>
      <c r="T30" s="152"/>
      <c r="U30" s="152"/>
      <c r="V30" s="152"/>
      <c r="W30" s="92"/>
      <c r="X30" s="153"/>
      <c r="Y30" s="92"/>
      <c r="Z30" s="92"/>
      <c r="AA30" s="92"/>
      <c r="AB30" s="92"/>
      <c r="AC30" s="92"/>
      <c r="AD30" s="153"/>
      <c r="AE30" s="152"/>
      <c r="AF30" s="92"/>
      <c r="AG30" s="92"/>
      <c r="AH30" s="92"/>
      <c r="AI30" s="152"/>
      <c r="AJ30" s="92"/>
      <c r="AK30" s="92"/>
      <c r="AL30" s="92"/>
      <c r="AM30" s="92"/>
    </row>
    <row r="31" spans="1:39" ht="13.5" customHeight="1">
      <c r="A31" s="148"/>
      <c r="B31" s="92"/>
      <c r="C31" s="92"/>
      <c r="D31" s="92"/>
      <c r="E31" s="92"/>
      <c r="F31" s="148"/>
      <c r="G31" s="92"/>
      <c r="H31" s="92"/>
      <c r="I31" s="92"/>
      <c r="J31" s="92"/>
      <c r="K31" s="92"/>
      <c r="L31" s="148"/>
      <c r="M31" s="92"/>
      <c r="N31" s="92"/>
      <c r="O31" s="92"/>
      <c r="P31" s="92"/>
      <c r="Q31" s="92"/>
      <c r="R31" s="148"/>
      <c r="S31" s="92"/>
      <c r="T31" s="92"/>
      <c r="U31" s="92"/>
      <c r="V31" s="92"/>
      <c r="W31" s="92"/>
      <c r="X31" s="148"/>
      <c r="Y31" s="92"/>
      <c r="Z31" s="92"/>
      <c r="AA31" s="92"/>
      <c r="AB31" s="92"/>
      <c r="AC31" s="92"/>
      <c r="AD31" s="148"/>
      <c r="AE31" s="92"/>
      <c r="AF31" s="92"/>
      <c r="AG31" s="92"/>
      <c r="AH31" s="92"/>
      <c r="AI31" s="148"/>
      <c r="AJ31" s="92"/>
      <c r="AK31" s="92"/>
      <c r="AL31" s="92"/>
      <c r="AM31" s="92"/>
    </row>
    <row r="32" spans="1:39" ht="13.5" customHeight="1">
      <c r="A32" s="148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54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1:39" ht="13.5" customHeight="1">
      <c r="A33" s="148"/>
      <c r="B33" s="92"/>
      <c r="C33" s="92"/>
      <c r="D33" s="92"/>
      <c r="E33" s="92"/>
      <c r="F33" s="155"/>
      <c r="G33" s="92"/>
      <c r="H33" s="92"/>
      <c r="I33" s="92"/>
      <c r="J33" s="92"/>
      <c r="K33" s="92"/>
      <c r="L33" s="151"/>
      <c r="M33" s="92"/>
      <c r="N33" s="92"/>
      <c r="O33" s="92"/>
      <c r="P33" s="92"/>
      <c r="Q33" s="92"/>
      <c r="R33" s="15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1:39" ht="13.5" customHeight="1">
      <c r="A34" s="148"/>
      <c r="B34" s="92"/>
      <c r="C34" s="92"/>
      <c r="D34" s="92"/>
      <c r="E34" s="92"/>
      <c r="F34" s="153"/>
      <c r="G34" s="152"/>
      <c r="H34" s="152"/>
      <c r="I34" s="152"/>
      <c r="J34" s="152"/>
      <c r="K34" s="92"/>
      <c r="L34" s="152"/>
      <c r="M34" s="152"/>
      <c r="N34" s="152"/>
      <c r="O34" s="152"/>
      <c r="P34" s="92"/>
      <c r="Q34" s="92"/>
      <c r="R34" s="153"/>
      <c r="S34" s="152"/>
      <c r="T34" s="152"/>
      <c r="U34" s="152"/>
      <c r="V34" s="152"/>
      <c r="W34" s="92"/>
      <c r="X34" s="153"/>
      <c r="Y34" s="92"/>
      <c r="Z34" s="92"/>
      <c r="AA34" s="92"/>
      <c r="AB34" s="92"/>
      <c r="AC34" s="92"/>
      <c r="AD34" s="153"/>
      <c r="AE34" s="92"/>
      <c r="AF34" s="92"/>
      <c r="AG34" s="92"/>
      <c r="AH34" s="92"/>
      <c r="AI34" s="152"/>
      <c r="AJ34" s="92"/>
      <c r="AK34" s="92"/>
      <c r="AL34" s="92"/>
      <c r="AM34" s="92"/>
    </row>
    <row r="35" spans="1:39" ht="13.5" customHeight="1">
      <c r="A35" s="148"/>
      <c r="B35" s="92"/>
      <c r="C35" s="92"/>
      <c r="D35" s="92"/>
      <c r="E35" s="92"/>
      <c r="F35" s="148"/>
      <c r="G35" s="92"/>
      <c r="H35" s="92"/>
      <c r="I35" s="92"/>
      <c r="J35" s="92"/>
      <c r="K35" s="92"/>
      <c r="L35" s="148"/>
      <c r="M35" s="92"/>
      <c r="N35" s="92"/>
      <c r="O35" s="92"/>
      <c r="P35" s="92"/>
      <c r="Q35" s="92"/>
      <c r="R35" s="148"/>
      <c r="S35" s="92"/>
      <c r="T35" s="92"/>
      <c r="U35" s="92"/>
      <c r="V35" s="92"/>
      <c r="W35" s="92"/>
      <c r="X35" s="148"/>
      <c r="Y35" s="92"/>
      <c r="Z35" s="92"/>
      <c r="AA35" s="92"/>
      <c r="AB35" s="92"/>
      <c r="AC35" s="92"/>
      <c r="AD35" s="148"/>
      <c r="AE35" s="92"/>
      <c r="AF35" s="92"/>
      <c r="AG35" s="92"/>
      <c r="AH35" s="92"/>
      <c r="AI35" s="148"/>
      <c r="AJ35" s="92"/>
      <c r="AK35" s="92"/>
      <c r="AL35" s="92"/>
      <c r="AM35" s="92"/>
    </row>
    <row r="36" spans="1:39" ht="13.5" customHeight="1">
      <c r="A36" s="148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154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1:43" ht="13.5" customHeight="1">
      <c r="A37" s="148"/>
      <c r="B37" s="92"/>
      <c r="C37" s="92"/>
      <c r="D37" s="92"/>
      <c r="E37" s="92"/>
      <c r="F37" s="155"/>
      <c r="G37" s="92"/>
      <c r="H37" s="92"/>
      <c r="I37" s="92"/>
      <c r="J37" s="92"/>
      <c r="K37" s="92"/>
      <c r="L37" s="151"/>
      <c r="M37" s="92"/>
      <c r="N37" s="92"/>
      <c r="O37" s="92"/>
      <c r="P37" s="92"/>
      <c r="Q37" s="92"/>
      <c r="R37" s="153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Q37" s="1"/>
    </row>
    <row r="38" spans="1:43" ht="13.5" customHeight="1">
      <c r="A38" s="148"/>
      <c r="B38" s="92"/>
      <c r="C38" s="92"/>
      <c r="D38" s="92"/>
      <c r="E38" s="9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6"/>
      <c r="Y38" s="153"/>
      <c r="Z38" s="153"/>
      <c r="AA38" s="153"/>
      <c r="AB38" s="153"/>
      <c r="AC38" s="153"/>
      <c r="AD38" s="152"/>
      <c r="AE38" s="153"/>
      <c r="AF38" s="153"/>
      <c r="AG38" s="153"/>
      <c r="AH38" s="153"/>
      <c r="AI38" s="152"/>
      <c r="AJ38" s="153"/>
      <c r="AK38" s="153"/>
      <c r="AL38" s="153"/>
      <c r="AM38" s="92"/>
      <c r="AQ38" s="1"/>
    </row>
    <row r="39" spans="1:39" ht="13.5" customHeight="1">
      <c r="A39" s="148"/>
      <c r="B39" s="92"/>
      <c r="C39" s="92"/>
      <c r="D39" s="92"/>
      <c r="E39" s="92"/>
      <c r="F39" s="148"/>
      <c r="G39" s="92"/>
      <c r="H39" s="92"/>
      <c r="I39" s="92"/>
      <c r="J39" s="92"/>
      <c r="K39" s="92"/>
      <c r="L39" s="148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148"/>
      <c r="Y39" s="92"/>
      <c r="Z39" s="92"/>
      <c r="AA39" s="92"/>
      <c r="AB39" s="92"/>
      <c r="AC39" s="92"/>
      <c r="AD39" s="148"/>
      <c r="AE39" s="92"/>
      <c r="AF39" s="92"/>
      <c r="AG39" s="92"/>
      <c r="AH39" s="92"/>
      <c r="AI39" s="148"/>
      <c r="AJ39" s="92"/>
      <c r="AK39" s="92"/>
      <c r="AL39" s="92"/>
      <c r="AM39" s="92"/>
    </row>
    <row r="40" spans="1:39" ht="13.5" customHeight="1">
      <c r="A40" s="148"/>
      <c r="B40" s="92"/>
      <c r="C40" s="92"/>
      <c r="D40" s="92"/>
      <c r="E40" s="9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7"/>
      <c r="AB40" s="153"/>
      <c r="AC40" s="153"/>
      <c r="AD40" s="92"/>
      <c r="AE40" s="92"/>
      <c r="AF40" s="92"/>
      <c r="AG40" s="92"/>
      <c r="AH40" s="92"/>
      <c r="AI40" s="92"/>
      <c r="AJ40" s="92"/>
      <c r="AK40" s="92"/>
      <c r="AL40" s="91"/>
      <c r="AM40" s="92"/>
    </row>
    <row r="41" spans="1:39" ht="13.5" customHeight="1">
      <c r="A41" s="148"/>
      <c r="B41" s="92"/>
      <c r="C41" s="92"/>
      <c r="D41" s="92"/>
      <c r="E41" s="92"/>
      <c r="F41" s="158"/>
      <c r="G41" s="153"/>
      <c r="H41" s="153"/>
      <c r="I41" s="153"/>
      <c r="J41" s="153"/>
      <c r="K41" s="153"/>
      <c r="L41" s="159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92"/>
      <c r="AJ41" s="92"/>
      <c r="AK41" s="92"/>
      <c r="AL41" s="91"/>
      <c r="AM41" s="92"/>
    </row>
    <row r="42" spans="1:39" ht="13.5" customHeight="1">
      <c r="A42" s="148"/>
      <c r="B42" s="92"/>
      <c r="C42" s="92"/>
      <c r="D42" s="92"/>
      <c r="E42" s="92"/>
      <c r="F42" s="152"/>
      <c r="G42" s="153"/>
      <c r="H42" s="153"/>
      <c r="I42" s="153"/>
      <c r="J42" s="153"/>
      <c r="K42" s="153"/>
      <c r="L42" s="152"/>
      <c r="M42" s="153"/>
      <c r="N42" s="153"/>
      <c r="O42" s="153"/>
      <c r="P42" s="153"/>
      <c r="Q42" s="153"/>
      <c r="R42" s="152"/>
      <c r="S42" s="153"/>
      <c r="T42" s="153"/>
      <c r="U42" s="153"/>
      <c r="V42" s="153"/>
      <c r="W42" s="153"/>
      <c r="X42" s="158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91"/>
      <c r="AM42" s="92"/>
    </row>
    <row r="43" spans="1:43" ht="15">
      <c r="A43" s="23"/>
      <c r="B43" s="33"/>
      <c r="C43" s="33"/>
      <c r="D43" s="33"/>
      <c r="E43" s="33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60"/>
      <c r="Y43" s="127"/>
      <c r="Z43" s="127"/>
      <c r="AA43" s="127"/>
      <c r="AB43" s="127"/>
      <c r="AC43" s="127"/>
      <c r="AD43" s="161"/>
      <c r="AE43" s="127"/>
      <c r="AF43" s="127"/>
      <c r="AG43" s="127"/>
      <c r="AH43" s="127"/>
      <c r="AI43" s="127"/>
      <c r="AJ43" s="127"/>
      <c r="AK43" s="127"/>
      <c r="AL43" s="127"/>
      <c r="AM43" s="33"/>
      <c r="AQ43" s="1"/>
    </row>
    <row r="44" spans="1:43" ht="15">
      <c r="A44" s="23"/>
      <c r="B44" s="33"/>
      <c r="C44" s="33"/>
      <c r="D44" s="33"/>
      <c r="E44" s="33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60"/>
      <c r="Y44" s="127"/>
      <c r="Z44" s="127"/>
      <c r="AA44" s="127"/>
      <c r="AB44" s="127"/>
      <c r="AC44" s="127"/>
      <c r="AD44" s="161"/>
      <c r="AE44" s="127"/>
      <c r="AF44" s="127"/>
      <c r="AG44" s="127"/>
      <c r="AH44" s="127"/>
      <c r="AI44" s="127"/>
      <c r="AJ44" s="127"/>
      <c r="AK44" s="127"/>
      <c r="AL44" s="127"/>
      <c r="AM44" s="33"/>
      <c r="AQ44" s="1"/>
    </row>
    <row r="46" ht="15">
      <c r="A46" s="148" t="s">
        <v>190</v>
      </c>
    </row>
    <row r="47" spans="1:42" ht="15">
      <c r="A47" s="148" t="s">
        <v>191</v>
      </c>
      <c r="B47" s="133"/>
      <c r="C47" s="133"/>
      <c r="D47" s="16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63"/>
      <c r="T47" s="16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"/>
      <c r="AO47" s="1"/>
      <c r="AP47" s="1"/>
    </row>
    <row r="48" spans="2:42" ht="15">
      <c r="B48" s="162" t="s">
        <v>192</v>
      </c>
      <c r="C48" s="133"/>
      <c r="D48" s="133"/>
      <c r="E48" s="133"/>
      <c r="F48" s="133"/>
      <c r="G48" s="133"/>
      <c r="H48" s="133"/>
      <c r="I48" s="133"/>
      <c r="J48" s="133"/>
      <c r="K48" s="1"/>
      <c r="L48" s="1"/>
      <c r="M48" s="133"/>
      <c r="N48" s="133"/>
      <c r="O48" s="1"/>
      <c r="P48" s="1"/>
      <c r="Q48" s="162" t="s">
        <v>193</v>
      </c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"/>
      <c r="AD48" s="1"/>
      <c r="AE48" s="164" t="s">
        <v>194</v>
      </c>
      <c r="AG48" s="162" t="s">
        <v>195</v>
      </c>
      <c r="AH48" s="133"/>
      <c r="AI48" s="133"/>
      <c r="AJ48" s="133"/>
      <c r="AK48" s="133"/>
      <c r="AL48" s="133"/>
      <c r="AM48" s="133"/>
      <c r="AN48" s="133"/>
      <c r="AO48" s="1"/>
      <c r="AP48" s="1"/>
    </row>
    <row r="49" spans="2:42" ht="15">
      <c r="B49" s="162" t="s">
        <v>196</v>
      </c>
      <c r="C49" s="133"/>
      <c r="D49" s="133"/>
      <c r="E49" s="133"/>
      <c r="F49" s="133"/>
      <c r="G49" s="133"/>
      <c r="H49" s="133"/>
      <c r="I49" s="133"/>
      <c r="J49" s="133"/>
      <c r="K49" s="1"/>
      <c r="L49" s="1"/>
      <c r="M49" s="133"/>
      <c r="N49" s="133"/>
      <c r="O49" s="1"/>
      <c r="P49" s="1"/>
      <c r="Q49" s="162" t="s">
        <v>197</v>
      </c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"/>
      <c r="AD49" s="1"/>
      <c r="AE49" s="165" t="s">
        <v>198</v>
      </c>
      <c r="AH49" s="1"/>
      <c r="AI49" s="1"/>
      <c r="AJ49" s="162" t="s">
        <v>199</v>
      </c>
      <c r="AK49" s="133"/>
      <c r="AL49" s="133"/>
      <c r="AM49" s="133"/>
      <c r="AN49" s="133"/>
      <c r="AO49" s="1"/>
      <c r="AP49" s="1"/>
    </row>
    <row r="50" spans="2:42" ht="15">
      <c r="B50" t="s">
        <v>200</v>
      </c>
      <c r="Q50" t="s">
        <v>201</v>
      </c>
      <c r="AE50" s="166">
        <v>65</v>
      </c>
      <c r="AF50" t="s">
        <v>202</v>
      </c>
      <c r="AJ50" s="133"/>
      <c r="AK50" s="133"/>
      <c r="AL50" s="133"/>
      <c r="AM50" s="133"/>
      <c r="AN50" s="133"/>
      <c r="AO50" s="1"/>
      <c r="AP50" s="1"/>
    </row>
    <row r="51" spans="2:42" ht="15">
      <c r="B51" s="162" t="s">
        <v>203</v>
      </c>
      <c r="C51" s="133"/>
      <c r="D51" s="133"/>
      <c r="E51" s="133"/>
      <c r="F51" s="133"/>
      <c r="G51" s="133"/>
      <c r="H51" s="133"/>
      <c r="I51" s="133"/>
      <c r="J51" s="133"/>
      <c r="K51" s="1"/>
      <c r="L51" s="1"/>
      <c r="M51" s="133"/>
      <c r="N51" s="133"/>
      <c r="O51" s="1"/>
      <c r="P51" s="1"/>
      <c r="Q51" s="162" t="s">
        <v>204</v>
      </c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"/>
      <c r="AD51" s="167"/>
      <c r="AE51" s="164">
        <v>43</v>
      </c>
      <c r="AG51" s="133"/>
      <c r="AH51" s="133"/>
      <c r="AI51" s="133"/>
      <c r="AJ51" s="1"/>
      <c r="AK51" s="1"/>
      <c r="AL51" s="168"/>
      <c r="AM51" s="1"/>
      <c r="AN51" s="1"/>
      <c r="AO51" s="1"/>
      <c r="AP51" s="1"/>
    </row>
    <row r="52" spans="2:42" ht="15">
      <c r="B52" s="162" t="s">
        <v>205</v>
      </c>
      <c r="C52" s="133"/>
      <c r="D52" s="133"/>
      <c r="E52" s="133"/>
      <c r="F52" s="133"/>
      <c r="G52" s="133"/>
      <c r="H52" s="133"/>
      <c r="I52" s="133"/>
      <c r="J52" s="133"/>
      <c r="K52" s="1"/>
      <c r="L52" s="1"/>
      <c r="M52" s="133"/>
      <c r="N52" s="133"/>
      <c r="O52" s="1"/>
      <c r="P52" s="1"/>
      <c r="Q52" s="162" t="s">
        <v>193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"/>
      <c r="AD52" s="1"/>
      <c r="AE52" s="164">
        <v>39</v>
      </c>
      <c r="AF52" s="1"/>
      <c r="AG52" s="1"/>
      <c r="AH52" s="1"/>
      <c r="AI52" s="1"/>
      <c r="AJ52" s="1" t="s">
        <v>206</v>
      </c>
      <c r="AK52" s="1"/>
      <c r="AL52" s="1"/>
      <c r="AM52" s="1"/>
      <c r="AN52" s="1"/>
      <c r="AO52" s="1"/>
      <c r="AP52" s="1"/>
    </row>
    <row r="53" spans="2:42" ht="15">
      <c r="B53" s="162" t="s">
        <v>207</v>
      </c>
      <c r="C53" s="133"/>
      <c r="D53" s="133"/>
      <c r="E53" s="133"/>
      <c r="F53" s="133"/>
      <c r="G53" s="133"/>
      <c r="H53" s="133"/>
      <c r="I53" s="133"/>
      <c r="J53" s="133"/>
      <c r="K53" s="1"/>
      <c r="L53" s="1"/>
      <c r="M53" s="133"/>
      <c r="N53" s="133"/>
      <c r="O53" s="1"/>
      <c r="P53" s="1"/>
      <c r="Q53" s="162" t="s">
        <v>208</v>
      </c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"/>
      <c r="AD53" s="1"/>
      <c r="AE53" s="164">
        <v>45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</sheetData>
  <sheetProtection selectLockedCells="1" selectUnlockedCells="1"/>
  <printOptions/>
  <pageMargins left="0" right="0" top="0.78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6.421875" style="1" bestFit="1" customWidth="1"/>
    <col min="2" max="2" width="3.8515625" style="1" customWidth="1"/>
    <col min="3" max="3" width="16.140625" style="0" bestFit="1" customWidth="1"/>
    <col min="4" max="6" width="10.140625" style="0" customWidth="1"/>
    <col min="7" max="9" width="9.421875" style="0" bestFit="1" customWidth="1"/>
    <col min="10" max="10" width="6.28125" style="0" bestFit="1" customWidth="1"/>
    <col min="11" max="11" width="12.8515625" style="0" bestFit="1" customWidth="1"/>
    <col min="12" max="12" width="9.8515625" style="0" bestFit="1" customWidth="1"/>
    <col min="13" max="13" width="6.28125" style="169" customWidth="1"/>
    <col min="14" max="14" width="6.140625" style="0" customWidth="1"/>
    <col min="15" max="15" width="3.140625" style="0" bestFit="1" customWidth="1"/>
    <col min="17" max="17" width="4.8515625" style="0" bestFit="1" customWidth="1"/>
  </cols>
  <sheetData>
    <row r="1" spans="1:17" s="170" customFormat="1" ht="21" customHeight="1" thickBot="1">
      <c r="A1" s="218" t="s">
        <v>209</v>
      </c>
      <c r="B1" s="218"/>
      <c r="C1" s="218" t="s">
        <v>9</v>
      </c>
      <c r="D1" s="219" t="s">
        <v>210</v>
      </c>
      <c r="E1" s="219" t="s">
        <v>88</v>
      </c>
      <c r="F1" s="219" t="s">
        <v>211</v>
      </c>
      <c r="G1" s="219" t="s">
        <v>89</v>
      </c>
      <c r="H1" s="219" t="s">
        <v>212</v>
      </c>
      <c r="I1" s="219" t="s">
        <v>213</v>
      </c>
      <c r="J1" s="220" t="s">
        <v>214</v>
      </c>
      <c r="K1" s="221" t="s">
        <v>215</v>
      </c>
      <c r="L1" s="222" t="s">
        <v>216</v>
      </c>
      <c r="M1" s="223"/>
      <c r="P1" s="171" t="s">
        <v>217</v>
      </c>
      <c r="Q1" s="172"/>
    </row>
    <row r="2" spans="1:17" ht="18.75" customHeight="1">
      <c r="A2" s="226" t="s">
        <v>51</v>
      </c>
      <c r="B2" s="373" t="s">
        <v>218</v>
      </c>
      <c r="C2" s="374" t="s">
        <v>16</v>
      </c>
      <c r="D2" s="375">
        <v>683</v>
      </c>
      <c r="E2" s="375">
        <v>35</v>
      </c>
      <c r="F2" s="375">
        <v>6</v>
      </c>
      <c r="G2" s="375">
        <v>21</v>
      </c>
      <c r="H2" s="375">
        <v>8</v>
      </c>
      <c r="I2" s="375">
        <v>4</v>
      </c>
      <c r="J2" s="375">
        <v>16</v>
      </c>
      <c r="K2" s="375">
        <v>20</v>
      </c>
      <c r="L2" s="376">
        <f aca="true" t="shared" si="0" ref="L2:L11">SUM(G2:I2)</f>
        <v>33</v>
      </c>
      <c r="M2" s="377">
        <f aca="true" t="shared" si="1" ref="M2:M11">D2/E2</f>
        <v>19.514285714285716</v>
      </c>
      <c r="P2" s="173" t="s">
        <v>219</v>
      </c>
      <c r="Q2" s="173" t="s">
        <v>220</v>
      </c>
    </row>
    <row r="3" spans="1:17" ht="18.75" customHeight="1">
      <c r="A3" s="231" t="s">
        <v>52</v>
      </c>
      <c r="B3" s="378" t="s">
        <v>218</v>
      </c>
      <c r="C3" s="230" t="s">
        <v>18</v>
      </c>
      <c r="D3" s="229">
        <v>415</v>
      </c>
      <c r="E3" s="229">
        <v>35</v>
      </c>
      <c r="F3" s="229">
        <v>0</v>
      </c>
      <c r="G3" s="229">
        <v>4</v>
      </c>
      <c r="H3" s="229">
        <v>4</v>
      </c>
      <c r="I3" s="229">
        <v>7</v>
      </c>
      <c r="J3" s="229">
        <v>3</v>
      </c>
      <c r="K3" s="229">
        <v>2</v>
      </c>
      <c r="L3" s="231">
        <f t="shared" si="0"/>
        <v>15</v>
      </c>
      <c r="M3" s="379">
        <f t="shared" si="1"/>
        <v>11.857142857142858</v>
      </c>
      <c r="P3" s="173" t="s">
        <v>221</v>
      </c>
      <c r="Q3" s="233" t="s">
        <v>222</v>
      </c>
    </row>
    <row r="4" spans="1:17" ht="18.75" customHeight="1">
      <c r="A4" s="236" t="s">
        <v>53</v>
      </c>
      <c r="B4" s="380" t="s">
        <v>218</v>
      </c>
      <c r="C4" s="235" t="s">
        <v>24</v>
      </c>
      <c r="D4" s="234">
        <v>365</v>
      </c>
      <c r="E4" s="234">
        <v>28</v>
      </c>
      <c r="F4" s="234">
        <v>0</v>
      </c>
      <c r="G4" s="234">
        <v>6</v>
      </c>
      <c r="H4" s="234">
        <v>9</v>
      </c>
      <c r="I4" s="234">
        <v>2</v>
      </c>
      <c r="J4" s="234">
        <v>6</v>
      </c>
      <c r="K4" s="234">
        <v>5</v>
      </c>
      <c r="L4" s="236">
        <f t="shared" si="0"/>
        <v>17</v>
      </c>
      <c r="M4" s="381">
        <f t="shared" si="1"/>
        <v>13.035714285714286</v>
      </c>
      <c r="P4" s="173" t="s">
        <v>223</v>
      </c>
      <c r="Q4" s="173" t="s">
        <v>224</v>
      </c>
    </row>
    <row r="5" spans="1:17" ht="18.75" customHeight="1">
      <c r="A5" s="231" t="s">
        <v>54</v>
      </c>
      <c r="B5" s="378" t="s">
        <v>218</v>
      </c>
      <c r="C5" s="230" t="s">
        <v>22</v>
      </c>
      <c r="D5" s="229">
        <v>237</v>
      </c>
      <c r="E5" s="229">
        <v>33</v>
      </c>
      <c r="F5" s="229">
        <v>0</v>
      </c>
      <c r="G5" s="229">
        <v>0</v>
      </c>
      <c r="H5" s="229">
        <v>4</v>
      </c>
      <c r="I5" s="229">
        <v>2</v>
      </c>
      <c r="J5" s="229">
        <v>3</v>
      </c>
      <c r="K5" s="229">
        <v>0</v>
      </c>
      <c r="L5" s="231">
        <f t="shared" si="0"/>
        <v>6</v>
      </c>
      <c r="M5" s="379">
        <f t="shared" si="1"/>
        <v>7.181818181818182</v>
      </c>
      <c r="P5" s="173" t="s">
        <v>225</v>
      </c>
      <c r="Q5" s="233" t="s">
        <v>226</v>
      </c>
    </row>
    <row r="6" spans="1:17" ht="18.75" customHeight="1">
      <c r="A6" s="236" t="s">
        <v>55</v>
      </c>
      <c r="B6" s="380" t="s">
        <v>218</v>
      </c>
      <c r="C6" s="244" t="s">
        <v>76</v>
      </c>
      <c r="D6" s="245">
        <v>174</v>
      </c>
      <c r="E6" s="245">
        <v>21</v>
      </c>
      <c r="F6" s="245">
        <v>0</v>
      </c>
      <c r="G6" s="245">
        <v>0</v>
      </c>
      <c r="H6" s="245">
        <v>2</v>
      </c>
      <c r="I6" s="245">
        <v>1</v>
      </c>
      <c r="J6" s="245">
        <v>0</v>
      </c>
      <c r="K6" s="245">
        <v>1</v>
      </c>
      <c r="L6" s="246">
        <f t="shared" si="0"/>
        <v>3</v>
      </c>
      <c r="M6" s="381">
        <f t="shared" si="1"/>
        <v>8.285714285714286</v>
      </c>
      <c r="P6" s="173" t="s">
        <v>229</v>
      </c>
      <c r="Q6" s="233" t="s">
        <v>230</v>
      </c>
    </row>
    <row r="7" spans="1:17" ht="18.75" customHeight="1">
      <c r="A7" s="231" t="s">
        <v>57</v>
      </c>
      <c r="B7" s="378" t="s">
        <v>218</v>
      </c>
      <c r="C7" s="230" t="s">
        <v>26</v>
      </c>
      <c r="D7" s="229">
        <v>144</v>
      </c>
      <c r="E7" s="229">
        <v>30</v>
      </c>
      <c r="F7" s="229">
        <v>0</v>
      </c>
      <c r="G7" s="229">
        <v>0</v>
      </c>
      <c r="H7" s="229">
        <v>1</v>
      </c>
      <c r="I7" s="229">
        <v>1</v>
      </c>
      <c r="J7" s="229">
        <v>0</v>
      </c>
      <c r="K7" s="229">
        <v>0</v>
      </c>
      <c r="L7" s="231">
        <f t="shared" si="0"/>
        <v>2</v>
      </c>
      <c r="M7" s="379">
        <f t="shared" si="1"/>
        <v>4.8</v>
      </c>
      <c r="P7" s="173" t="s">
        <v>232</v>
      </c>
      <c r="Q7" s="233" t="s">
        <v>233</v>
      </c>
    </row>
    <row r="8" spans="1:17" ht="18.75" customHeight="1">
      <c r="A8" s="236" t="s">
        <v>58</v>
      </c>
      <c r="B8" s="382"/>
      <c r="C8" s="242" t="s">
        <v>228</v>
      </c>
      <c r="D8" s="241">
        <v>120</v>
      </c>
      <c r="E8" s="241">
        <v>18</v>
      </c>
      <c r="F8" s="241">
        <v>0</v>
      </c>
      <c r="G8" s="241">
        <v>0</v>
      </c>
      <c r="H8" s="241">
        <v>1</v>
      </c>
      <c r="I8" s="241">
        <v>4</v>
      </c>
      <c r="J8" s="241">
        <v>0</v>
      </c>
      <c r="K8" s="241">
        <v>1</v>
      </c>
      <c r="L8" s="243">
        <f t="shared" si="0"/>
        <v>5</v>
      </c>
      <c r="M8" s="381">
        <f t="shared" si="1"/>
        <v>6.666666666666667</v>
      </c>
      <c r="P8" s="173" t="s">
        <v>234</v>
      </c>
      <c r="Q8" s="233" t="s">
        <v>235</v>
      </c>
    </row>
    <row r="9" spans="1:17" ht="18.75" customHeight="1">
      <c r="A9" s="231" t="s">
        <v>60</v>
      </c>
      <c r="B9" s="378" t="s">
        <v>227</v>
      </c>
      <c r="C9" s="230" t="s">
        <v>231</v>
      </c>
      <c r="D9" s="229">
        <v>120</v>
      </c>
      <c r="E9" s="229">
        <v>20</v>
      </c>
      <c r="F9" s="229">
        <v>0</v>
      </c>
      <c r="G9" s="229">
        <v>1</v>
      </c>
      <c r="H9" s="229">
        <v>0</v>
      </c>
      <c r="I9" s="229">
        <v>1</v>
      </c>
      <c r="J9" s="229">
        <v>1</v>
      </c>
      <c r="K9" s="229">
        <v>1</v>
      </c>
      <c r="L9" s="231">
        <f t="shared" si="0"/>
        <v>2</v>
      </c>
      <c r="M9" s="379">
        <f t="shared" si="1"/>
        <v>6</v>
      </c>
      <c r="P9" s="173" t="s">
        <v>236</v>
      </c>
      <c r="Q9" s="233" t="s">
        <v>237</v>
      </c>
    </row>
    <row r="10" spans="1:17" ht="18.75" customHeight="1">
      <c r="A10" s="236" t="s">
        <v>62</v>
      </c>
      <c r="B10" s="380" t="s">
        <v>218</v>
      </c>
      <c r="C10" s="244" t="s">
        <v>23</v>
      </c>
      <c r="D10" s="245">
        <v>102</v>
      </c>
      <c r="E10" s="245">
        <v>15</v>
      </c>
      <c r="F10" s="245">
        <v>0</v>
      </c>
      <c r="G10" s="245">
        <v>0</v>
      </c>
      <c r="H10" s="245">
        <v>1</v>
      </c>
      <c r="I10" s="245">
        <v>1</v>
      </c>
      <c r="J10" s="245">
        <v>1</v>
      </c>
      <c r="K10" s="245">
        <v>0</v>
      </c>
      <c r="L10" s="246">
        <f>SUM(G10:I10)</f>
        <v>2</v>
      </c>
      <c r="M10" s="381">
        <f>D10/E10</f>
        <v>6.8</v>
      </c>
      <c r="P10" s="173"/>
      <c r="Q10" s="173" t="s">
        <v>238</v>
      </c>
    </row>
    <row r="11" spans="1:17" ht="18.75" customHeight="1">
      <c r="A11" s="231" t="s">
        <v>63</v>
      </c>
      <c r="B11" s="383"/>
      <c r="C11" s="271" t="s">
        <v>25</v>
      </c>
      <c r="D11" s="257">
        <v>101</v>
      </c>
      <c r="E11" s="257">
        <v>15</v>
      </c>
      <c r="F11" s="257">
        <v>0</v>
      </c>
      <c r="G11" s="257">
        <v>0</v>
      </c>
      <c r="H11" s="257">
        <v>0</v>
      </c>
      <c r="I11" s="257">
        <v>5</v>
      </c>
      <c r="J11" s="257">
        <v>1</v>
      </c>
      <c r="K11" s="257">
        <v>0</v>
      </c>
      <c r="L11" s="399">
        <f t="shared" si="0"/>
        <v>5</v>
      </c>
      <c r="M11" s="379">
        <f t="shared" si="1"/>
        <v>6.733333333333333</v>
      </c>
      <c r="P11" s="173"/>
      <c r="Q11" s="173"/>
    </row>
    <row r="12" spans="1:17" ht="18.75" customHeight="1">
      <c r="A12" s="236" t="s">
        <v>65</v>
      </c>
      <c r="B12" s="380" t="s">
        <v>218</v>
      </c>
      <c r="C12" s="235" t="s">
        <v>27</v>
      </c>
      <c r="D12" s="234">
        <v>100</v>
      </c>
      <c r="E12" s="234">
        <v>25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1</v>
      </c>
      <c r="L12" s="236">
        <f aca="true" t="shared" si="2" ref="L12:L28">SUM(G12:I12)</f>
        <v>0</v>
      </c>
      <c r="M12" s="381">
        <f>D12/E12</f>
        <v>4</v>
      </c>
      <c r="P12" s="173"/>
      <c r="Q12" s="173" t="s">
        <v>239</v>
      </c>
    </row>
    <row r="13" spans="1:13" ht="18.75" customHeight="1">
      <c r="A13" s="231" t="s">
        <v>66</v>
      </c>
      <c r="B13" s="378" t="s">
        <v>249</v>
      </c>
      <c r="C13" s="238" t="s">
        <v>75</v>
      </c>
      <c r="D13" s="239">
        <v>98</v>
      </c>
      <c r="E13" s="239">
        <v>9</v>
      </c>
      <c r="F13" s="239">
        <v>0</v>
      </c>
      <c r="G13" s="239">
        <v>2</v>
      </c>
      <c r="H13" s="239">
        <v>0</v>
      </c>
      <c r="I13" s="239">
        <v>2</v>
      </c>
      <c r="J13" s="239">
        <v>1</v>
      </c>
      <c r="K13" s="239">
        <v>0</v>
      </c>
      <c r="L13" s="240">
        <f t="shared" si="2"/>
        <v>4</v>
      </c>
      <c r="M13" s="379">
        <f>D13/E13</f>
        <v>10.88888888888889</v>
      </c>
    </row>
    <row r="14" spans="1:15" ht="18.75" customHeight="1">
      <c r="A14" s="236" t="s">
        <v>68</v>
      </c>
      <c r="B14" s="380" t="s">
        <v>218</v>
      </c>
      <c r="C14" s="235" t="s">
        <v>29</v>
      </c>
      <c r="D14" s="234">
        <v>79</v>
      </c>
      <c r="E14" s="234">
        <v>29</v>
      </c>
      <c r="F14" s="234">
        <v>0</v>
      </c>
      <c r="G14" s="234">
        <v>0</v>
      </c>
      <c r="H14" s="234">
        <v>1</v>
      </c>
      <c r="I14" s="234">
        <v>1</v>
      </c>
      <c r="J14" s="234">
        <v>0</v>
      </c>
      <c r="K14" s="234">
        <v>0</v>
      </c>
      <c r="L14" s="236">
        <f t="shared" si="2"/>
        <v>2</v>
      </c>
      <c r="M14" s="381">
        <f aca="true" t="shared" si="3" ref="M14:M19">D14/E14</f>
        <v>2.7241379310344827</v>
      </c>
      <c r="O14" s="131"/>
    </row>
    <row r="15" spans="1:17" ht="18.75" customHeight="1">
      <c r="A15" s="231" t="s">
        <v>69</v>
      </c>
      <c r="B15" s="378"/>
      <c r="C15" s="230" t="s">
        <v>240</v>
      </c>
      <c r="D15" s="229">
        <v>63</v>
      </c>
      <c r="E15" s="229">
        <v>11</v>
      </c>
      <c r="F15" s="229">
        <v>0</v>
      </c>
      <c r="G15" s="229">
        <v>0</v>
      </c>
      <c r="H15" s="229">
        <v>0</v>
      </c>
      <c r="I15" s="229">
        <v>2</v>
      </c>
      <c r="J15" s="229">
        <v>0</v>
      </c>
      <c r="K15" s="229">
        <v>1</v>
      </c>
      <c r="L15" s="229">
        <f t="shared" si="2"/>
        <v>2</v>
      </c>
      <c r="M15" s="379">
        <f t="shared" si="3"/>
        <v>5.7272727272727275</v>
      </c>
      <c r="N15" s="167">
        <v>16</v>
      </c>
      <c r="O15" s="247" t="s">
        <v>218</v>
      </c>
      <c r="P15" s="174" t="s">
        <v>241</v>
      </c>
      <c r="Q15" s="175"/>
    </row>
    <row r="16" spans="1:16" ht="18.75" customHeight="1">
      <c r="A16" s="236" t="s">
        <v>70</v>
      </c>
      <c r="B16" s="380" t="s">
        <v>218</v>
      </c>
      <c r="C16" s="244" t="s">
        <v>375</v>
      </c>
      <c r="D16" s="245">
        <v>44</v>
      </c>
      <c r="E16" s="245">
        <v>6</v>
      </c>
      <c r="F16" s="245">
        <v>0</v>
      </c>
      <c r="G16" s="245">
        <v>0</v>
      </c>
      <c r="H16" s="245">
        <v>1</v>
      </c>
      <c r="I16" s="245">
        <v>0</v>
      </c>
      <c r="J16" s="245">
        <v>1</v>
      </c>
      <c r="K16" s="245">
        <v>1</v>
      </c>
      <c r="L16" s="245">
        <f t="shared" si="2"/>
        <v>1</v>
      </c>
      <c r="M16" s="381">
        <f t="shared" si="3"/>
        <v>7.333333333333333</v>
      </c>
      <c r="N16" s="167">
        <v>3</v>
      </c>
      <c r="O16" s="247" t="s">
        <v>243</v>
      </c>
      <c r="P16" s="248" t="s">
        <v>244</v>
      </c>
    </row>
    <row r="17" spans="1:16" ht="18.75" customHeight="1">
      <c r="A17" s="231" t="s">
        <v>79</v>
      </c>
      <c r="B17" s="378" t="s">
        <v>227</v>
      </c>
      <c r="C17" s="238" t="s">
        <v>242</v>
      </c>
      <c r="D17" s="239">
        <v>42</v>
      </c>
      <c r="E17" s="239">
        <v>8</v>
      </c>
      <c r="F17" s="239">
        <v>0</v>
      </c>
      <c r="G17" s="239">
        <v>0</v>
      </c>
      <c r="H17" s="239">
        <v>0</v>
      </c>
      <c r="I17" s="239">
        <v>0</v>
      </c>
      <c r="J17" s="239">
        <v>0</v>
      </c>
      <c r="K17" s="239">
        <v>1</v>
      </c>
      <c r="L17" s="240">
        <f t="shared" si="2"/>
        <v>0</v>
      </c>
      <c r="M17" s="379">
        <f>D17/E17</f>
        <v>5.25</v>
      </c>
      <c r="N17" s="167">
        <v>12</v>
      </c>
      <c r="O17" s="247" t="s">
        <v>227</v>
      </c>
      <c r="P17" s="248" t="s">
        <v>245</v>
      </c>
    </row>
    <row r="18" spans="1:15" ht="18.75" customHeight="1">
      <c r="A18" s="236" t="s">
        <v>246</v>
      </c>
      <c r="B18" s="476" t="s">
        <v>227</v>
      </c>
      <c r="C18" s="244" t="s">
        <v>143</v>
      </c>
      <c r="D18" s="245">
        <v>38</v>
      </c>
      <c r="E18" s="245">
        <v>4</v>
      </c>
      <c r="F18" s="245">
        <v>0</v>
      </c>
      <c r="G18" s="245">
        <v>1</v>
      </c>
      <c r="H18" s="245">
        <v>0</v>
      </c>
      <c r="I18" s="245">
        <v>0</v>
      </c>
      <c r="J18" s="245">
        <v>1</v>
      </c>
      <c r="K18" s="245">
        <v>1</v>
      </c>
      <c r="L18" s="245">
        <f t="shared" si="2"/>
        <v>1</v>
      </c>
      <c r="M18" s="381">
        <f t="shared" si="3"/>
        <v>9.5</v>
      </c>
      <c r="N18" s="176"/>
      <c r="O18" s="233"/>
    </row>
    <row r="19" spans="1:14" ht="18.75" customHeight="1">
      <c r="A19" s="231" t="s">
        <v>248</v>
      </c>
      <c r="B19" s="378" t="s">
        <v>227</v>
      </c>
      <c r="C19" s="230" t="s">
        <v>59</v>
      </c>
      <c r="D19" s="229">
        <v>37</v>
      </c>
      <c r="E19" s="229">
        <v>14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0</v>
      </c>
      <c r="M19" s="379">
        <f t="shared" si="3"/>
        <v>2.642857142857143</v>
      </c>
      <c r="N19" s="73"/>
    </row>
    <row r="20" spans="1:14" ht="18.75" customHeight="1">
      <c r="A20" s="236" t="s">
        <v>250</v>
      </c>
      <c r="B20" s="380" t="s">
        <v>218</v>
      </c>
      <c r="C20" s="235" t="s">
        <v>64</v>
      </c>
      <c r="D20" s="234">
        <v>34</v>
      </c>
      <c r="E20" s="234">
        <v>4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6">
        <f t="shared" si="2"/>
        <v>1</v>
      </c>
      <c r="M20" s="381">
        <f aca="true" t="shared" si="4" ref="M20:M39">D20/E20</f>
        <v>8.5</v>
      </c>
      <c r="N20" s="73"/>
    </row>
    <row r="21" spans="1:14" ht="18.75" customHeight="1">
      <c r="A21" s="231" t="s">
        <v>251</v>
      </c>
      <c r="B21" s="378"/>
      <c r="C21" s="238" t="s">
        <v>247</v>
      </c>
      <c r="D21" s="239">
        <v>29</v>
      </c>
      <c r="E21" s="239">
        <v>9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40">
        <f t="shared" si="2"/>
        <v>0</v>
      </c>
      <c r="M21" s="379">
        <f t="shared" si="4"/>
        <v>3.2222222222222223</v>
      </c>
      <c r="N21" s="50"/>
    </row>
    <row r="22" spans="1:13" ht="18.75" customHeight="1">
      <c r="A22" s="236" t="s">
        <v>252</v>
      </c>
      <c r="B22" s="380" t="s">
        <v>227</v>
      </c>
      <c r="C22" s="244" t="s">
        <v>585</v>
      </c>
      <c r="D22" s="245">
        <v>26</v>
      </c>
      <c r="E22" s="384">
        <v>3</v>
      </c>
      <c r="F22" s="384">
        <v>0</v>
      </c>
      <c r="G22" s="384">
        <v>0</v>
      </c>
      <c r="H22" s="384">
        <v>0</v>
      </c>
      <c r="I22" s="384">
        <v>0</v>
      </c>
      <c r="J22" s="384">
        <v>0</v>
      </c>
      <c r="K22" s="384">
        <v>0</v>
      </c>
      <c r="L22" s="385">
        <f t="shared" si="2"/>
        <v>0</v>
      </c>
      <c r="M22" s="237">
        <f t="shared" si="4"/>
        <v>8.666666666666666</v>
      </c>
    </row>
    <row r="23" spans="1:13" ht="18.75" customHeight="1">
      <c r="A23" s="231" t="s">
        <v>253</v>
      </c>
      <c r="B23" s="378" t="s">
        <v>218</v>
      </c>
      <c r="C23" s="238" t="s">
        <v>56</v>
      </c>
      <c r="D23" s="239">
        <v>26</v>
      </c>
      <c r="E23" s="239">
        <v>9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40">
        <f t="shared" si="2"/>
        <v>0</v>
      </c>
      <c r="M23" s="379">
        <f t="shared" si="4"/>
        <v>2.888888888888889</v>
      </c>
    </row>
    <row r="24" spans="1:13" ht="18.75" customHeight="1">
      <c r="A24" s="236" t="s">
        <v>255</v>
      </c>
      <c r="B24" s="380" t="s">
        <v>218</v>
      </c>
      <c r="C24" s="244" t="s">
        <v>77</v>
      </c>
      <c r="D24" s="245">
        <v>17</v>
      </c>
      <c r="E24" s="245">
        <v>15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6">
        <f t="shared" si="2"/>
        <v>0</v>
      </c>
      <c r="M24" s="381">
        <f t="shared" si="4"/>
        <v>1.1333333333333333</v>
      </c>
    </row>
    <row r="25" spans="1:13" ht="18.75" customHeight="1">
      <c r="A25" s="231" t="s">
        <v>257</v>
      </c>
      <c r="B25" s="471" t="s">
        <v>227</v>
      </c>
      <c r="C25" s="472" t="s">
        <v>613</v>
      </c>
      <c r="D25" s="473">
        <v>14</v>
      </c>
      <c r="E25" s="473">
        <v>2</v>
      </c>
      <c r="F25" s="473">
        <v>0</v>
      </c>
      <c r="G25" s="473">
        <v>0</v>
      </c>
      <c r="H25" s="473">
        <v>0</v>
      </c>
      <c r="I25" s="473">
        <v>0</v>
      </c>
      <c r="J25" s="473">
        <v>0</v>
      </c>
      <c r="K25" s="473">
        <v>0</v>
      </c>
      <c r="L25" s="474">
        <f t="shared" si="2"/>
        <v>0</v>
      </c>
      <c r="M25" s="475">
        <f t="shared" si="4"/>
        <v>7</v>
      </c>
    </row>
    <row r="26" spans="1:13" ht="18.75" customHeight="1">
      <c r="A26" s="236" t="s">
        <v>258</v>
      </c>
      <c r="B26" s="380"/>
      <c r="C26" s="242" t="s">
        <v>254</v>
      </c>
      <c r="D26" s="241">
        <v>14</v>
      </c>
      <c r="E26" s="241">
        <v>3</v>
      </c>
      <c r="F26" s="241">
        <v>0</v>
      </c>
      <c r="G26" s="241">
        <v>0</v>
      </c>
      <c r="H26" s="241">
        <v>1</v>
      </c>
      <c r="I26" s="241">
        <v>1</v>
      </c>
      <c r="J26" s="241">
        <v>0</v>
      </c>
      <c r="K26" s="241">
        <v>1</v>
      </c>
      <c r="L26" s="243">
        <f t="shared" si="2"/>
        <v>2</v>
      </c>
      <c r="M26" s="381">
        <f t="shared" si="4"/>
        <v>4.666666666666667</v>
      </c>
    </row>
    <row r="27" spans="1:13" ht="18.75" customHeight="1">
      <c r="A27" s="231" t="s">
        <v>260</v>
      </c>
      <c r="B27" s="383"/>
      <c r="C27" s="230" t="s">
        <v>256</v>
      </c>
      <c r="D27" s="229">
        <v>14</v>
      </c>
      <c r="E27" s="229">
        <v>3</v>
      </c>
      <c r="F27" s="229">
        <v>0</v>
      </c>
      <c r="G27" s="229">
        <v>0</v>
      </c>
      <c r="H27" s="229">
        <v>1</v>
      </c>
      <c r="I27" s="229">
        <v>0</v>
      </c>
      <c r="J27" s="229">
        <v>0</v>
      </c>
      <c r="K27" s="229">
        <v>0</v>
      </c>
      <c r="L27" s="231">
        <f t="shared" si="2"/>
        <v>1</v>
      </c>
      <c r="M27" s="379">
        <f t="shared" si="4"/>
        <v>4.666666666666667</v>
      </c>
    </row>
    <row r="28" spans="1:13" ht="18.75" customHeight="1">
      <c r="A28" s="236" t="s">
        <v>262</v>
      </c>
      <c r="B28" s="380" t="s">
        <v>227</v>
      </c>
      <c r="C28" s="244" t="s">
        <v>509</v>
      </c>
      <c r="D28" s="245">
        <v>12</v>
      </c>
      <c r="E28" s="245">
        <v>2</v>
      </c>
      <c r="F28" s="245">
        <v>0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6">
        <f t="shared" si="2"/>
        <v>0</v>
      </c>
      <c r="M28" s="381">
        <f t="shared" si="4"/>
        <v>6</v>
      </c>
    </row>
    <row r="29" spans="1:13" ht="18.75" customHeight="1">
      <c r="A29" s="231" t="s">
        <v>264</v>
      </c>
      <c r="B29" s="378"/>
      <c r="C29" s="238" t="s">
        <v>259</v>
      </c>
      <c r="D29" s="239">
        <v>10</v>
      </c>
      <c r="E29" s="239">
        <v>1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40">
        <v>0</v>
      </c>
      <c r="M29" s="379">
        <f t="shared" si="4"/>
        <v>10</v>
      </c>
    </row>
    <row r="30" spans="1:13" ht="18.75" customHeight="1">
      <c r="A30" s="236" t="s">
        <v>266</v>
      </c>
      <c r="B30" s="380"/>
      <c r="C30" s="235" t="s">
        <v>261</v>
      </c>
      <c r="D30" s="234">
        <v>10</v>
      </c>
      <c r="E30" s="234">
        <v>3</v>
      </c>
      <c r="F30" s="234">
        <v>0</v>
      </c>
      <c r="G30" s="234">
        <v>0</v>
      </c>
      <c r="H30" s="234">
        <v>0</v>
      </c>
      <c r="I30" s="234">
        <v>1</v>
      </c>
      <c r="J30" s="234">
        <v>0</v>
      </c>
      <c r="K30" s="234">
        <v>0</v>
      </c>
      <c r="L30" s="236">
        <f aca="true" t="shared" si="5" ref="L30:L39">SUM(G30:I30)</f>
        <v>1</v>
      </c>
      <c r="M30" s="381">
        <f t="shared" si="4"/>
        <v>3.3333333333333335</v>
      </c>
    </row>
    <row r="31" spans="1:13" ht="18.75" customHeight="1">
      <c r="A31" s="231" t="s">
        <v>268</v>
      </c>
      <c r="B31" s="378"/>
      <c r="C31" s="238" t="s">
        <v>263</v>
      </c>
      <c r="D31" s="239">
        <v>10</v>
      </c>
      <c r="E31" s="239">
        <v>5</v>
      </c>
      <c r="F31" s="239">
        <v>0</v>
      </c>
      <c r="G31" s="239">
        <v>0</v>
      </c>
      <c r="H31" s="239">
        <v>0</v>
      </c>
      <c r="I31" s="239">
        <v>0</v>
      </c>
      <c r="J31" s="239">
        <v>0</v>
      </c>
      <c r="K31" s="239">
        <v>0</v>
      </c>
      <c r="L31" s="240">
        <f t="shared" si="5"/>
        <v>0</v>
      </c>
      <c r="M31" s="379">
        <f t="shared" si="4"/>
        <v>2</v>
      </c>
    </row>
    <row r="32" spans="1:13" ht="18.75" customHeight="1">
      <c r="A32" s="236" t="s">
        <v>270</v>
      </c>
      <c r="B32" s="380"/>
      <c r="C32" s="235" t="s">
        <v>265</v>
      </c>
      <c r="D32" s="234">
        <v>10</v>
      </c>
      <c r="E32" s="234">
        <v>7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6">
        <f t="shared" si="5"/>
        <v>0</v>
      </c>
      <c r="M32" s="381">
        <f t="shared" si="4"/>
        <v>1.4285714285714286</v>
      </c>
    </row>
    <row r="33" spans="1:13" ht="18.75" customHeight="1">
      <c r="A33" s="231" t="s">
        <v>272</v>
      </c>
      <c r="B33" s="378"/>
      <c r="C33" s="238" t="s">
        <v>267</v>
      </c>
      <c r="D33" s="239">
        <v>6</v>
      </c>
      <c r="E33" s="239">
        <v>1</v>
      </c>
      <c r="F33" s="239">
        <v>0</v>
      </c>
      <c r="G33" s="239">
        <v>0</v>
      </c>
      <c r="H33" s="239">
        <v>0</v>
      </c>
      <c r="I33" s="239">
        <v>0</v>
      </c>
      <c r="J33" s="239">
        <v>0</v>
      </c>
      <c r="K33" s="239">
        <v>0</v>
      </c>
      <c r="L33" s="240">
        <f t="shared" si="5"/>
        <v>0</v>
      </c>
      <c r="M33" s="379">
        <f t="shared" si="4"/>
        <v>6</v>
      </c>
    </row>
    <row r="34" spans="1:13" ht="18.75" customHeight="1">
      <c r="A34" s="236" t="s">
        <v>274</v>
      </c>
      <c r="B34" s="380"/>
      <c r="C34" s="235" t="s">
        <v>269</v>
      </c>
      <c r="D34" s="234">
        <v>4</v>
      </c>
      <c r="E34" s="234">
        <v>2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6">
        <f t="shared" si="5"/>
        <v>0</v>
      </c>
      <c r="M34" s="381">
        <f t="shared" si="4"/>
        <v>2</v>
      </c>
    </row>
    <row r="35" spans="1:13" ht="18.75" customHeight="1">
      <c r="A35" s="231" t="s">
        <v>276</v>
      </c>
      <c r="B35" s="378"/>
      <c r="C35" s="230" t="s">
        <v>271</v>
      </c>
      <c r="D35" s="229">
        <v>4</v>
      </c>
      <c r="E35" s="229">
        <v>2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31">
        <f t="shared" si="5"/>
        <v>0</v>
      </c>
      <c r="M35" s="379">
        <f t="shared" si="4"/>
        <v>2</v>
      </c>
    </row>
    <row r="36" spans="1:13" ht="18.75" customHeight="1">
      <c r="A36" s="236" t="s">
        <v>278</v>
      </c>
      <c r="B36" s="380" t="s">
        <v>249</v>
      </c>
      <c r="C36" s="244" t="s">
        <v>28</v>
      </c>
      <c r="D36" s="245">
        <v>4</v>
      </c>
      <c r="E36" s="245">
        <v>4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46">
        <f t="shared" si="5"/>
        <v>0</v>
      </c>
      <c r="M36" s="381">
        <f t="shared" si="4"/>
        <v>1</v>
      </c>
    </row>
    <row r="37" spans="1:13" ht="18.75" customHeight="1">
      <c r="A37" s="231" t="s">
        <v>280</v>
      </c>
      <c r="B37" s="378"/>
      <c r="C37" s="230" t="s">
        <v>273</v>
      </c>
      <c r="D37" s="229">
        <v>4</v>
      </c>
      <c r="E37" s="229">
        <v>5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31">
        <f t="shared" si="5"/>
        <v>0</v>
      </c>
      <c r="M37" s="379">
        <f t="shared" si="4"/>
        <v>0.8</v>
      </c>
    </row>
    <row r="38" spans="1:13" ht="18.75" customHeight="1">
      <c r="A38" s="236" t="s">
        <v>282</v>
      </c>
      <c r="B38" s="380"/>
      <c r="C38" s="235" t="s">
        <v>275</v>
      </c>
      <c r="D38" s="234">
        <v>4</v>
      </c>
      <c r="E38" s="234">
        <v>14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6">
        <f t="shared" si="5"/>
        <v>0</v>
      </c>
      <c r="M38" s="381">
        <f t="shared" si="4"/>
        <v>0.2857142857142857</v>
      </c>
    </row>
    <row r="39" spans="1:13" ht="18.75" customHeight="1">
      <c r="A39" s="231" t="s">
        <v>284</v>
      </c>
      <c r="B39" s="378"/>
      <c r="C39" s="470" t="s">
        <v>277</v>
      </c>
      <c r="D39" s="253">
        <v>3</v>
      </c>
      <c r="E39" s="253">
        <v>2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4">
        <f t="shared" si="5"/>
        <v>0</v>
      </c>
      <c r="M39" s="379">
        <f t="shared" si="4"/>
        <v>1.5</v>
      </c>
    </row>
    <row r="40" spans="1:13" ht="18.75" customHeight="1">
      <c r="A40" s="236" t="s">
        <v>286</v>
      </c>
      <c r="B40" s="382"/>
      <c r="C40" s="244" t="s">
        <v>279</v>
      </c>
      <c r="D40" s="245">
        <v>2</v>
      </c>
      <c r="E40" s="245">
        <v>1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6">
        <f aca="true" t="shared" si="6" ref="L40:L45">SUM(G40:I40)</f>
        <v>0</v>
      </c>
      <c r="M40" s="381">
        <f aca="true" t="shared" si="7" ref="M40:M62">D40/E40</f>
        <v>2</v>
      </c>
    </row>
    <row r="41" spans="1:13" ht="18.75" customHeight="1">
      <c r="A41" s="231" t="s">
        <v>288</v>
      </c>
      <c r="B41" s="378"/>
      <c r="C41" s="238" t="s">
        <v>281</v>
      </c>
      <c r="D41" s="255">
        <v>2</v>
      </c>
      <c r="E41" s="255">
        <v>1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6">
        <f t="shared" si="6"/>
        <v>0</v>
      </c>
      <c r="M41" s="379">
        <f t="shared" si="7"/>
        <v>2</v>
      </c>
    </row>
    <row r="42" spans="1:13" ht="18.75" customHeight="1">
      <c r="A42" s="236" t="s">
        <v>290</v>
      </c>
      <c r="B42" s="380"/>
      <c r="C42" s="235" t="s">
        <v>283</v>
      </c>
      <c r="D42" s="234">
        <v>2</v>
      </c>
      <c r="E42" s="234">
        <v>3</v>
      </c>
      <c r="F42" s="234"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36">
        <f t="shared" si="6"/>
        <v>0</v>
      </c>
      <c r="M42" s="381">
        <f t="shared" si="7"/>
        <v>0.6666666666666666</v>
      </c>
    </row>
    <row r="43" spans="1:13" ht="18.75" customHeight="1">
      <c r="A43" s="231" t="s">
        <v>291</v>
      </c>
      <c r="B43" s="378"/>
      <c r="C43" s="230" t="s">
        <v>285</v>
      </c>
      <c r="D43" s="229">
        <v>2</v>
      </c>
      <c r="E43" s="229">
        <v>2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31">
        <f t="shared" si="6"/>
        <v>0</v>
      </c>
      <c r="M43" s="379">
        <f t="shared" si="7"/>
        <v>1</v>
      </c>
    </row>
    <row r="44" spans="1:13" ht="18.75" customHeight="1">
      <c r="A44" s="236" t="s">
        <v>292</v>
      </c>
      <c r="B44" s="380"/>
      <c r="C44" s="244" t="s">
        <v>287</v>
      </c>
      <c r="D44" s="245">
        <v>2</v>
      </c>
      <c r="E44" s="245">
        <v>3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6">
        <f t="shared" si="6"/>
        <v>0</v>
      </c>
      <c r="M44" s="381">
        <f t="shared" si="7"/>
        <v>0.6666666666666666</v>
      </c>
    </row>
    <row r="45" spans="1:14" ht="18.75" customHeight="1">
      <c r="A45" s="231" t="s">
        <v>294</v>
      </c>
      <c r="B45" s="378"/>
      <c r="C45" s="238" t="s">
        <v>289</v>
      </c>
      <c r="D45" s="255">
        <v>1</v>
      </c>
      <c r="E45" s="255">
        <v>1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6">
        <f t="shared" si="6"/>
        <v>0</v>
      </c>
      <c r="M45" s="379">
        <f t="shared" si="7"/>
        <v>1</v>
      </c>
      <c r="N45" s="131"/>
    </row>
    <row r="46" spans="1:13" ht="18.75" customHeight="1">
      <c r="A46" s="236" t="s">
        <v>296</v>
      </c>
      <c r="B46" s="380"/>
      <c r="C46" s="244" t="s">
        <v>67</v>
      </c>
      <c r="D46" s="251">
        <v>1</v>
      </c>
      <c r="E46" s="251">
        <v>1</v>
      </c>
      <c r="F46" s="251">
        <v>0</v>
      </c>
      <c r="G46" s="251">
        <v>0</v>
      </c>
      <c r="H46" s="251">
        <v>0</v>
      </c>
      <c r="I46" s="251">
        <v>0</v>
      </c>
      <c r="J46" s="251">
        <v>0</v>
      </c>
      <c r="K46" s="251">
        <v>0</v>
      </c>
      <c r="L46" s="252">
        <f>SUM(G46:I46)</f>
        <v>0</v>
      </c>
      <c r="M46" s="381">
        <f t="shared" si="7"/>
        <v>1</v>
      </c>
    </row>
    <row r="47" spans="1:13" ht="18.75" customHeight="1">
      <c r="A47" s="231" t="s">
        <v>298</v>
      </c>
      <c r="B47" s="378"/>
      <c r="C47" s="238" t="s">
        <v>71</v>
      </c>
      <c r="D47" s="255">
        <v>0</v>
      </c>
      <c r="E47" s="255">
        <v>1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6">
        <f>SUM(G47:I47)</f>
        <v>0</v>
      </c>
      <c r="M47" s="379">
        <f>D47/E47</f>
        <v>0</v>
      </c>
    </row>
    <row r="48" spans="1:13" ht="18.75" customHeight="1">
      <c r="A48" s="236" t="s">
        <v>300</v>
      </c>
      <c r="B48" s="380"/>
      <c r="C48" s="244" t="s">
        <v>293</v>
      </c>
      <c r="D48" s="245">
        <v>0</v>
      </c>
      <c r="E48" s="245">
        <v>1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6">
        <f>SUM(G48:I48)</f>
        <v>0</v>
      </c>
      <c r="M48" s="381">
        <f t="shared" si="7"/>
        <v>0</v>
      </c>
    </row>
    <row r="49" spans="1:13" ht="18.75" customHeight="1">
      <c r="A49" s="231" t="s">
        <v>302</v>
      </c>
      <c r="B49" s="378"/>
      <c r="C49" s="230" t="s">
        <v>295</v>
      </c>
      <c r="D49" s="229">
        <v>0</v>
      </c>
      <c r="E49" s="229">
        <v>1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31">
        <f>SUM(G49:I49)</f>
        <v>0</v>
      </c>
      <c r="M49" s="379">
        <f t="shared" si="7"/>
        <v>0</v>
      </c>
    </row>
    <row r="50" spans="1:13" ht="18.75" customHeight="1">
      <c r="A50" s="236" t="s">
        <v>304</v>
      </c>
      <c r="B50" s="382"/>
      <c r="C50" s="244" t="s">
        <v>297</v>
      </c>
      <c r="D50" s="245">
        <v>0</v>
      </c>
      <c r="E50" s="245">
        <v>1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6">
        <v>0</v>
      </c>
      <c r="M50" s="381">
        <f t="shared" si="7"/>
        <v>0</v>
      </c>
    </row>
    <row r="51" spans="1:13" ht="18.75" customHeight="1">
      <c r="A51" s="231" t="s">
        <v>306</v>
      </c>
      <c r="B51" s="378"/>
      <c r="C51" s="238" t="s">
        <v>299</v>
      </c>
      <c r="D51" s="239">
        <v>0</v>
      </c>
      <c r="E51" s="239">
        <v>1</v>
      </c>
      <c r="F51" s="239">
        <v>0</v>
      </c>
      <c r="G51" s="239">
        <v>0</v>
      </c>
      <c r="H51" s="239">
        <v>0</v>
      </c>
      <c r="I51" s="239">
        <v>0</v>
      </c>
      <c r="J51" s="239">
        <v>0</v>
      </c>
      <c r="K51" s="239">
        <v>0</v>
      </c>
      <c r="L51" s="240">
        <f>SUM(G51:I51)</f>
        <v>0</v>
      </c>
      <c r="M51" s="379">
        <f t="shared" si="7"/>
        <v>0</v>
      </c>
    </row>
    <row r="52" spans="1:14" ht="18.75" customHeight="1">
      <c r="A52" s="236" t="s">
        <v>308</v>
      </c>
      <c r="B52" s="382"/>
      <c r="C52" s="244" t="s">
        <v>301</v>
      </c>
      <c r="D52" s="245">
        <v>0</v>
      </c>
      <c r="E52" s="245">
        <v>1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6">
        <f>SUM(G52:I52)</f>
        <v>0</v>
      </c>
      <c r="M52" s="381">
        <f t="shared" si="7"/>
        <v>0</v>
      </c>
      <c r="N52" s="131"/>
    </row>
    <row r="53" spans="1:13" ht="18.75" customHeight="1">
      <c r="A53" s="231" t="s">
        <v>310</v>
      </c>
      <c r="B53" s="378"/>
      <c r="C53" s="238" t="s">
        <v>303</v>
      </c>
      <c r="D53" s="239">
        <v>0</v>
      </c>
      <c r="E53" s="239">
        <v>1</v>
      </c>
      <c r="F53" s="239">
        <v>0</v>
      </c>
      <c r="G53" s="239">
        <v>0</v>
      </c>
      <c r="H53" s="239">
        <v>0</v>
      </c>
      <c r="I53" s="239">
        <v>0</v>
      </c>
      <c r="J53" s="239">
        <v>0</v>
      </c>
      <c r="K53" s="239">
        <v>0</v>
      </c>
      <c r="L53" s="240">
        <f>SUM(G53:I53)</f>
        <v>0</v>
      </c>
      <c r="M53" s="379">
        <f t="shared" si="7"/>
        <v>0</v>
      </c>
    </row>
    <row r="54" spans="1:13" ht="18.75" customHeight="1">
      <c r="A54" s="236" t="s">
        <v>312</v>
      </c>
      <c r="B54" s="382"/>
      <c r="C54" s="467" t="s">
        <v>305</v>
      </c>
      <c r="D54" s="251">
        <v>0</v>
      </c>
      <c r="E54" s="251">
        <v>1</v>
      </c>
      <c r="F54" s="251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2">
        <v>0</v>
      </c>
      <c r="M54" s="381">
        <f t="shared" si="7"/>
        <v>0</v>
      </c>
    </row>
    <row r="55" spans="1:13" ht="18.75" customHeight="1">
      <c r="A55" s="231" t="s">
        <v>314</v>
      </c>
      <c r="B55" s="378"/>
      <c r="C55" s="238" t="s">
        <v>307</v>
      </c>
      <c r="D55" s="239">
        <v>0</v>
      </c>
      <c r="E55" s="239">
        <v>1</v>
      </c>
      <c r="F55" s="239">
        <v>0</v>
      </c>
      <c r="G55" s="239">
        <v>0</v>
      </c>
      <c r="H55" s="239">
        <v>0</v>
      </c>
      <c r="I55" s="239">
        <v>0</v>
      </c>
      <c r="J55" s="239">
        <v>0</v>
      </c>
      <c r="K55" s="239">
        <v>0</v>
      </c>
      <c r="L55" s="240">
        <f aca="true" t="shared" si="8" ref="L55:L62">SUM(G55:I55)</f>
        <v>0</v>
      </c>
      <c r="M55" s="379">
        <f t="shared" si="7"/>
        <v>0</v>
      </c>
    </row>
    <row r="56" spans="1:13" ht="18.75" customHeight="1">
      <c r="A56" s="236" t="s">
        <v>316</v>
      </c>
      <c r="B56" s="382"/>
      <c r="C56" s="244" t="s">
        <v>309</v>
      </c>
      <c r="D56" s="245">
        <v>0</v>
      </c>
      <c r="E56" s="245">
        <v>1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6">
        <f t="shared" si="8"/>
        <v>0</v>
      </c>
      <c r="M56" s="381">
        <f t="shared" si="7"/>
        <v>0</v>
      </c>
    </row>
    <row r="57" spans="1:13" ht="18.75" customHeight="1">
      <c r="A57" s="231" t="s">
        <v>318</v>
      </c>
      <c r="B57" s="378"/>
      <c r="C57" s="238" t="s">
        <v>311</v>
      </c>
      <c r="D57" s="239">
        <v>0</v>
      </c>
      <c r="E57" s="239">
        <v>1</v>
      </c>
      <c r="F57" s="239">
        <v>0</v>
      </c>
      <c r="G57" s="239">
        <v>0</v>
      </c>
      <c r="H57" s="239">
        <v>0</v>
      </c>
      <c r="I57" s="239">
        <v>0</v>
      </c>
      <c r="J57" s="239">
        <v>0</v>
      </c>
      <c r="K57" s="239">
        <v>0</v>
      </c>
      <c r="L57" s="240">
        <f t="shared" si="8"/>
        <v>0</v>
      </c>
      <c r="M57" s="379">
        <f t="shared" si="7"/>
        <v>0</v>
      </c>
    </row>
    <row r="58" spans="1:13" ht="18.75" customHeight="1">
      <c r="A58" s="236" t="s">
        <v>320</v>
      </c>
      <c r="B58" s="380"/>
      <c r="C58" s="244" t="s">
        <v>313</v>
      </c>
      <c r="D58" s="251">
        <v>0</v>
      </c>
      <c r="E58" s="251">
        <v>1</v>
      </c>
      <c r="F58" s="251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2">
        <f t="shared" si="8"/>
        <v>0</v>
      </c>
      <c r="M58" s="381">
        <f t="shared" si="7"/>
        <v>0</v>
      </c>
    </row>
    <row r="59" spans="1:13" ht="18.75" customHeight="1">
      <c r="A59" s="231" t="s">
        <v>322</v>
      </c>
      <c r="B59" s="383"/>
      <c r="C59" s="238" t="s">
        <v>315</v>
      </c>
      <c r="D59" s="239">
        <v>0</v>
      </c>
      <c r="E59" s="239">
        <v>1</v>
      </c>
      <c r="F59" s="239">
        <v>0</v>
      </c>
      <c r="G59" s="239">
        <v>0</v>
      </c>
      <c r="H59" s="239">
        <v>0</v>
      </c>
      <c r="I59" s="239">
        <v>0</v>
      </c>
      <c r="J59" s="239">
        <v>0</v>
      </c>
      <c r="K59" s="239">
        <v>0</v>
      </c>
      <c r="L59" s="256">
        <f t="shared" si="8"/>
        <v>0</v>
      </c>
      <c r="M59" s="379">
        <f t="shared" si="7"/>
        <v>0</v>
      </c>
    </row>
    <row r="60" spans="1:13" ht="18.75" customHeight="1">
      <c r="A60" s="236" t="s">
        <v>323</v>
      </c>
      <c r="B60" s="380"/>
      <c r="C60" s="244" t="s">
        <v>317</v>
      </c>
      <c r="D60" s="245">
        <v>0</v>
      </c>
      <c r="E60" s="245">
        <v>1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6">
        <f t="shared" si="8"/>
        <v>0</v>
      </c>
      <c r="M60" s="381">
        <f t="shared" si="7"/>
        <v>0</v>
      </c>
    </row>
    <row r="61" spans="1:13" ht="18.75" customHeight="1">
      <c r="A61" s="231" t="s">
        <v>324</v>
      </c>
      <c r="B61" s="383"/>
      <c r="C61" s="238" t="s">
        <v>319</v>
      </c>
      <c r="D61" s="255">
        <v>0</v>
      </c>
      <c r="E61" s="255">
        <v>1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6">
        <f t="shared" si="8"/>
        <v>0</v>
      </c>
      <c r="M61" s="379">
        <f t="shared" si="7"/>
        <v>0</v>
      </c>
    </row>
    <row r="62" spans="1:13" ht="18.75" customHeight="1">
      <c r="A62" s="236" t="s">
        <v>326</v>
      </c>
      <c r="B62" s="382"/>
      <c r="C62" s="244" t="s">
        <v>321</v>
      </c>
      <c r="D62" s="251">
        <v>0</v>
      </c>
      <c r="E62" s="251">
        <v>1</v>
      </c>
      <c r="F62" s="251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2">
        <f t="shared" si="8"/>
        <v>0</v>
      </c>
      <c r="M62" s="381">
        <f t="shared" si="7"/>
        <v>0</v>
      </c>
    </row>
    <row r="63" spans="1:13" ht="18.75" customHeight="1">
      <c r="A63" s="231" t="s">
        <v>374</v>
      </c>
      <c r="B63" s="378"/>
      <c r="C63" s="238" t="s">
        <v>72</v>
      </c>
      <c r="D63" s="255">
        <v>0</v>
      </c>
      <c r="E63" s="255">
        <v>1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255">
        <v>0</v>
      </c>
      <c r="L63" s="256">
        <f aca="true" t="shared" si="9" ref="L63:L68">SUM(G63:I63)</f>
        <v>0</v>
      </c>
      <c r="M63" s="379">
        <f aca="true" t="shared" si="10" ref="M63:M68">D63/E63</f>
        <v>0</v>
      </c>
    </row>
    <row r="64" spans="1:13" ht="18.75" customHeight="1">
      <c r="A64" s="236" t="s">
        <v>376</v>
      </c>
      <c r="B64" s="380"/>
      <c r="C64" s="244" t="s">
        <v>78</v>
      </c>
      <c r="D64" s="251">
        <v>0</v>
      </c>
      <c r="E64" s="251">
        <v>1</v>
      </c>
      <c r="F64" s="251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2">
        <f t="shared" si="9"/>
        <v>0</v>
      </c>
      <c r="M64" s="468">
        <f t="shared" si="10"/>
        <v>0</v>
      </c>
    </row>
    <row r="65" spans="1:13" ht="18.75" customHeight="1">
      <c r="A65" s="231" t="s">
        <v>446</v>
      </c>
      <c r="B65" s="378" t="s">
        <v>227</v>
      </c>
      <c r="C65" s="469" t="s">
        <v>401</v>
      </c>
      <c r="D65" s="239">
        <v>0</v>
      </c>
      <c r="E65" s="239">
        <v>1</v>
      </c>
      <c r="F65" s="239">
        <v>0</v>
      </c>
      <c r="G65" s="239">
        <v>0</v>
      </c>
      <c r="H65" s="239">
        <v>0</v>
      </c>
      <c r="I65" s="239">
        <v>0</v>
      </c>
      <c r="J65" s="239">
        <v>0</v>
      </c>
      <c r="K65" s="239">
        <v>0</v>
      </c>
      <c r="L65" s="240">
        <f t="shared" si="9"/>
        <v>0</v>
      </c>
      <c r="M65" s="379">
        <f t="shared" si="10"/>
        <v>0</v>
      </c>
    </row>
    <row r="66" spans="1:13" ht="18.75" customHeight="1">
      <c r="A66" s="236" t="s">
        <v>580</v>
      </c>
      <c r="B66" s="380" t="s">
        <v>227</v>
      </c>
      <c r="C66" s="244" t="s">
        <v>510</v>
      </c>
      <c r="D66" s="245">
        <v>0</v>
      </c>
      <c r="E66" s="245">
        <v>1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L66" s="246">
        <f t="shared" si="9"/>
        <v>0</v>
      </c>
      <c r="M66" s="381">
        <f t="shared" si="10"/>
        <v>0</v>
      </c>
    </row>
    <row r="67" spans="1:13" ht="18.75" customHeight="1">
      <c r="A67" s="231" t="s">
        <v>581</v>
      </c>
      <c r="B67" s="378" t="s">
        <v>227</v>
      </c>
      <c r="C67" s="238" t="s">
        <v>513</v>
      </c>
      <c r="D67" s="239">
        <v>0</v>
      </c>
      <c r="E67" s="239">
        <v>1</v>
      </c>
      <c r="F67" s="239">
        <v>0</v>
      </c>
      <c r="G67" s="239">
        <v>0</v>
      </c>
      <c r="H67" s="239">
        <v>0</v>
      </c>
      <c r="I67" s="239">
        <v>0</v>
      </c>
      <c r="J67" s="239">
        <v>0</v>
      </c>
      <c r="K67" s="239">
        <v>0</v>
      </c>
      <c r="L67" s="240">
        <f t="shared" si="9"/>
        <v>0</v>
      </c>
      <c r="M67" s="379">
        <f t="shared" si="10"/>
        <v>0</v>
      </c>
    </row>
    <row r="68" spans="1:13" ht="18.75" customHeight="1">
      <c r="A68" s="236" t="s">
        <v>582</v>
      </c>
      <c r="B68" s="380" t="s">
        <v>227</v>
      </c>
      <c r="C68" s="244" t="s">
        <v>512</v>
      </c>
      <c r="D68" s="245">
        <v>0</v>
      </c>
      <c r="E68" s="245">
        <v>1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6">
        <f t="shared" si="9"/>
        <v>0</v>
      </c>
      <c r="M68" s="381">
        <f t="shared" si="10"/>
        <v>0</v>
      </c>
    </row>
    <row r="69" spans="1:13" ht="18.75" customHeight="1">
      <c r="A69" s="231" t="s">
        <v>583</v>
      </c>
      <c r="B69" s="378"/>
      <c r="C69" s="238" t="s">
        <v>649</v>
      </c>
      <c r="D69" s="239">
        <v>0</v>
      </c>
      <c r="E69" s="239">
        <v>1</v>
      </c>
      <c r="F69" s="239">
        <v>0</v>
      </c>
      <c r="G69" s="239">
        <v>0</v>
      </c>
      <c r="H69" s="239">
        <v>0</v>
      </c>
      <c r="I69" s="239">
        <v>0</v>
      </c>
      <c r="J69" s="239">
        <v>0</v>
      </c>
      <c r="K69" s="239">
        <v>0</v>
      </c>
      <c r="L69" s="240">
        <f>SUM(G69:I69)</f>
        <v>0</v>
      </c>
      <c r="M69" s="379">
        <f>D69/E69</f>
        <v>0</v>
      </c>
    </row>
    <row r="70" spans="1:13" ht="18.75" customHeight="1">
      <c r="A70" s="236" t="s">
        <v>584</v>
      </c>
      <c r="B70" s="396"/>
      <c r="C70" s="397" t="s">
        <v>325</v>
      </c>
      <c r="D70" s="384">
        <v>0</v>
      </c>
      <c r="E70" s="384">
        <v>3</v>
      </c>
      <c r="F70" s="384">
        <v>0</v>
      </c>
      <c r="G70" s="384">
        <v>0</v>
      </c>
      <c r="H70" s="384">
        <v>0</v>
      </c>
      <c r="I70" s="384">
        <v>0</v>
      </c>
      <c r="J70" s="384">
        <v>0</v>
      </c>
      <c r="K70" s="384">
        <v>0</v>
      </c>
      <c r="L70" s="385">
        <f>SUM(G70:I70)</f>
        <v>0</v>
      </c>
      <c r="M70" s="398">
        <f>D70/E70</f>
        <v>0</v>
      </c>
    </row>
    <row r="71" spans="1:13" ht="18.75" customHeight="1" thickBot="1">
      <c r="A71" s="400" t="s">
        <v>648</v>
      </c>
      <c r="B71" s="401"/>
      <c r="C71" s="402" t="s">
        <v>327</v>
      </c>
      <c r="D71" s="403">
        <v>0</v>
      </c>
      <c r="E71" s="403">
        <v>4</v>
      </c>
      <c r="F71" s="403">
        <v>0</v>
      </c>
      <c r="G71" s="403">
        <v>0</v>
      </c>
      <c r="H71" s="403">
        <v>0</v>
      </c>
      <c r="I71" s="403">
        <v>0</v>
      </c>
      <c r="J71" s="403">
        <v>0</v>
      </c>
      <c r="K71" s="403">
        <v>0</v>
      </c>
      <c r="L71" s="404">
        <f>SUM(G71:I71)</f>
        <v>0</v>
      </c>
      <c r="M71" s="405">
        <f>D71/E71</f>
        <v>0</v>
      </c>
    </row>
    <row r="72" spans="3:13" ht="18.75" customHeight="1" thickBot="1">
      <c r="C72" s="367" t="s">
        <v>328</v>
      </c>
      <c r="D72" s="368">
        <v>683</v>
      </c>
      <c r="E72" s="370">
        <v>35</v>
      </c>
      <c r="F72" s="370">
        <v>6</v>
      </c>
      <c r="G72" s="370">
        <v>21</v>
      </c>
      <c r="H72" s="370">
        <v>9</v>
      </c>
      <c r="I72" s="370">
        <v>7</v>
      </c>
      <c r="J72" s="370">
        <v>16</v>
      </c>
      <c r="K72" s="370">
        <v>20</v>
      </c>
      <c r="L72" s="371">
        <v>33</v>
      </c>
      <c r="M72" s="372">
        <f>D72/E72</f>
        <v>19.514285714285716</v>
      </c>
    </row>
    <row r="73" spans="4:12" ht="21.75" thickBot="1">
      <c r="D73" s="262" t="s">
        <v>210</v>
      </c>
      <c r="E73" s="263" t="s">
        <v>88</v>
      </c>
      <c r="F73" s="263" t="s">
        <v>211</v>
      </c>
      <c r="G73" s="263" t="s">
        <v>89</v>
      </c>
      <c r="H73" s="263" t="s">
        <v>212</v>
      </c>
      <c r="I73" s="263" t="s">
        <v>213</v>
      </c>
      <c r="J73" s="264" t="s">
        <v>214</v>
      </c>
      <c r="K73" s="265" t="s">
        <v>215</v>
      </c>
      <c r="L73" s="266" t="s">
        <v>216</v>
      </c>
    </row>
    <row r="74" ht="15">
      <c r="D74" s="47" t="s">
        <v>772</v>
      </c>
    </row>
    <row r="82" spans="4:8" ht="15">
      <c r="D82" s="267"/>
      <c r="H82" s="267"/>
    </row>
    <row r="83" spans="4:8" ht="15">
      <c r="D83" s="267"/>
      <c r="H83" s="267"/>
    </row>
    <row r="84" spans="4:8" ht="15">
      <c r="D84" s="267"/>
      <c r="H84" s="267"/>
    </row>
    <row r="85" spans="4:8" ht="15">
      <c r="D85" s="267"/>
      <c r="H85" s="267"/>
    </row>
    <row r="86" spans="4:8" ht="15">
      <c r="D86" s="267"/>
      <c r="H86" s="267"/>
    </row>
    <row r="87" spans="4:8" ht="15">
      <c r="D87" s="267"/>
      <c r="H87" s="267"/>
    </row>
    <row r="89" spans="1:8" ht="15">
      <c r="A89" s="177"/>
      <c r="G89" s="267"/>
      <c r="H89" s="267"/>
    </row>
    <row r="90" spans="1:9" ht="15">
      <c r="A90" s="177"/>
      <c r="G90" s="267"/>
      <c r="I90" s="267"/>
    </row>
    <row r="91" spans="1:8" ht="15">
      <c r="A91" s="177"/>
      <c r="B91" s="177"/>
      <c r="C91" s="33"/>
      <c r="D91" s="33"/>
      <c r="E91" s="33"/>
      <c r="F91" s="33"/>
      <c r="G91" s="33"/>
      <c r="H91" s="33"/>
    </row>
    <row r="92" spans="1:8" ht="15">
      <c r="A92" s="177"/>
      <c r="B92" s="177"/>
      <c r="C92" s="33"/>
      <c r="D92" s="33"/>
      <c r="E92" s="33"/>
      <c r="F92" s="33"/>
      <c r="G92" s="33"/>
      <c r="H92" s="33"/>
    </row>
    <row r="93" spans="1:12" ht="15">
      <c r="A93" s="177"/>
      <c r="B93" s="177"/>
      <c r="C93" s="33"/>
      <c r="D93" s="33"/>
      <c r="E93" s="33"/>
      <c r="F93" s="33"/>
      <c r="G93" s="33"/>
      <c r="H93" s="33"/>
      <c r="J93" s="268"/>
      <c r="K93" s="268"/>
      <c r="L93" s="268"/>
    </row>
    <row r="94" spans="1:12" ht="15">
      <c r="A94" s="177"/>
      <c r="B94" s="177"/>
      <c r="C94" s="33"/>
      <c r="D94" s="33"/>
      <c r="E94" s="33"/>
      <c r="F94" s="33"/>
      <c r="G94" s="33"/>
      <c r="H94" s="33"/>
      <c r="J94" s="268"/>
      <c r="K94" s="268"/>
      <c r="L94" s="268"/>
    </row>
    <row r="95" spans="1:8" ht="15">
      <c r="A95" s="177"/>
      <c r="B95" s="177"/>
      <c r="C95" s="33"/>
      <c r="D95" s="33"/>
      <c r="E95" s="33"/>
      <c r="F95" s="33"/>
      <c r="G95" s="33"/>
      <c r="H95" s="33"/>
    </row>
    <row r="96" spans="1:8" ht="15">
      <c r="A96" s="177"/>
      <c r="B96" s="177"/>
      <c r="C96" s="33"/>
      <c r="D96" s="33"/>
      <c r="E96" s="33"/>
      <c r="F96" s="33"/>
      <c r="G96" s="33"/>
      <c r="H96" s="33"/>
    </row>
    <row r="97" spans="1:8" ht="15">
      <c r="A97" s="177"/>
      <c r="B97" s="177"/>
      <c r="C97" s="33"/>
      <c r="D97" s="33"/>
      <c r="E97" s="33"/>
      <c r="F97" s="33"/>
      <c r="G97" s="33"/>
      <c r="H97" s="33"/>
    </row>
    <row r="98" spans="1:8" ht="15">
      <c r="A98" s="177"/>
      <c r="B98" s="177"/>
      <c r="C98" s="33"/>
      <c r="D98" s="33"/>
      <c r="E98" s="33"/>
      <c r="F98" s="33"/>
      <c r="G98" s="33"/>
      <c r="H98" s="33"/>
    </row>
    <row r="99" spans="1:8" ht="15">
      <c r="A99" s="177"/>
      <c r="B99" s="177"/>
      <c r="C99" s="33"/>
      <c r="D99" s="33"/>
      <c r="E99" s="33"/>
      <c r="F99" s="33"/>
      <c r="G99" s="33"/>
      <c r="H99" s="33"/>
    </row>
    <row r="100" spans="1:8" ht="15">
      <c r="A100" s="177"/>
      <c r="B100" s="177"/>
      <c r="C100" s="33"/>
      <c r="D100" s="33"/>
      <c r="E100" s="33"/>
      <c r="F100" s="33"/>
      <c r="G100" s="33"/>
      <c r="H100" s="33"/>
    </row>
    <row r="101" spans="1:10" ht="15">
      <c r="A101" s="177"/>
      <c r="B101" s="177"/>
      <c r="C101" s="33"/>
      <c r="D101" s="33"/>
      <c r="E101" s="33"/>
      <c r="F101" s="33"/>
      <c r="G101" s="33"/>
      <c r="H101" s="33"/>
      <c r="J101" s="267"/>
    </row>
    <row r="102" spans="1:10" ht="15">
      <c r="A102" s="177"/>
      <c r="B102" s="177"/>
      <c r="C102" s="33"/>
      <c r="D102" s="33"/>
      <c r="E102" s="33"/>
      <c r="F102" s="33"/>
      <c r="G102" s="33"/>
      <c r="H102" s="33"/>
      <c r="J102" s="267"/>
    </row>
    <row r="103" spans="1:8" ht="15">
      <c r="A103" s="177"/>
      <c r="B103" s="177"/>
      <c r="C103" s="33"/>
      <c r="D103" s="33"/>
      <c r="E103" s="33"/>
      <c r="F103" s="33"/>
      <c r="G103" s="33"/>
      <c r="H103" s="33"/>
    </row>
    <row r="104" spans="1:12" ht="15">
      <c r="A104" s="177"/>
      <c r="B104" s="177"/>
      <c r="C104" s="33"/>
      <c r="D104" s="33"/>
      <c r="E104" s="33"/>
      <c r="F104" s="33"/>
      <c r="G104" s="33"/>
      <c r="H104" s="33"/>
      <c r="J104" s="267"/>
      <c r="L104" s="268"/>
    </row>
    <row r="105" spans="1:8" ht="15">
      <c r="A105" s="177"/>
      <c r="B105" s="177"/>
      <c r="C105" s="33"/>
      <c r="D105" s="33"/>
      <c r="E105" s="33"/>
      <c r="F105" s="33"/>
      <c r="G105" s="33"/>
      <c r="H105" s="33"/>
    </row>
    <row r="106" spans="1:8" ht="15">
      <c r="A106" s="177"/>
      <c r="B106" s="177"/>
      <c r="C106" s="33"/>
      <c r="D106" s="33"/>
      <c r="E106" s="33"/>
      <c r="F106" s="33"/>
      <c r="G106" s="33"/>
      <c r="H106" s="33"/>
    </row>
    <row r="107" spans="1:10" ht="15">
      <c r="A107" s="177"/>
      <c r="B107" s="177"/>
      <c r="C107" s="33"/>
      <c r="D107" s="33"/>
      <c r="E107" s="33"/>
      <c r="F107" s="33"/>
      <c r="G107" s="33"/>
      <c r="H107" s="33"/>
      <c r="J107" s="267"/>
    </row>
    <row r="108" spans="1:10" ht="15">
      <c r="A108" s="177"/>
      <c r="B108" s="177"/>
      <c r="C108" s="33"/>
      <c r="D108" s="33"/>
      <c r="E108" s="33"/>
      <c r="F108" s="33"/>
      <c r="G108" s="33"/>
      <c r="H108" s="33"/>
      <c r="J108" s="267"/>
    </row>
    <row r="109" spans="1:8" ht="15">
      <c r="A109" s="177"/>
      <c r="B109" s="177"/>
      <c r="C109" s="33"/>
      <c r="D109" s="33"/>
      <c r="E109" s="33"/>
      <c r="F109" s="33"/>
      <c r="G109" s="33"/>
      <c r="H109" s="33"/>
    </row>
    <row r="110" spans="1:12" ht="15">
      <c r="A110" s="177"/>
      <c r="B110" s="177"/>
      <c r="C110" s="33"/>
      <c r="D110" s="33"/>
      <c r="E110" s="33"/>
      <c r="F110" s="33"/>
      <c r="G110" s="33"/>
      <c r="H110" s="33"/>
      <c r="J110" s="267"/>
      <c r="L110" s="267"/>
    </row>
    <row r="111" spans="1:8" ht="15">
      <c r="A111" s="177"/>
      <c r="B111" s="177"/>
      <c r="C111" s="33"/>
      <c r="D111" s="33"/>
      <c r="E111" s="33"/>
      <c r="F111" s="33"/>
      <c r="G111" s="33"/>
      <c r="H111" s="33"/>
    </row>
    <row r="112" spans="1:10" ht="15">
      <c r="A112" s="177"/>
      <c r="B112" s="177"/>
      <c r="C112" s="33"/>
      <c r="D112" s="33"/>
      <c r="E112" s="33"/>
      <c r="F112" s="33"/>
      <c r="G112" s="33"/>
      <c r="H112" s="33"/>
      <c r="J112" s="267"/>
    </row>
    <row r="113" spans="1:10" ht="15">
      <c r="A113" s="177"/>
      <c r="B113" s="177"/>
      <c r="C113" s="33"/>
      <c r="D113" s="33"/>
      <c r="E113" s="33"/>
      <c r="F113" s="33"/>
      <c r="G113" s="33"/>
      <c r="H113" s="33"/>
      <c r="J113" s="267"/>
    </row>
    <row r="114" spans="1:8" ht="15">
      <c r="A114" s="177"/>
      <c r="B114" s="177"/>
      <c r="C114" s="33"/>
      <c r="D114" s="33"/>
      <c r="E114" s="33"/>
      <c r="F114" s="33"/>
      <c r="G114" s="33"/>
      <c r="H114" s="33"/>
    </row>
    <row r="115" spans="1:12" ht="15">
      <c r="A115" s="177"/>
      <c r="B115" s="177"/>
      <c r="C115" s="33"/>
      <c r="D115" s="33"/>
      <c r="E115" s="33"/>
      <c r="F115" s="33"/>
      <c r="G115" s="33"/>
      <c r="H115" s="33"/>
      <c r="J115" s="267"/>
      <c r="L115" s="267"/>
    </row>
    <row r="116" spans="1:11" ht="15">
      <c r="A116" s="177"/>
      <c r="B116" s="177"/>
      <c r="C116" s="33"/>
      <c r="D116" s="33"/>
      <c r="E116" s="33"/>
      <c r="F116" s="33"/>
      <c r="G116" s="33"/>
      <c r="H116" s="33"/>
      <c r="J116" s="267"/>
      <c r="K116" s="178"/>
    </row>
    <row r="117" spans="1:8" ht="15">
      <c r="A117" s="177"/>
      <c r="B117" s="177"/>
      <c r="C117" s="33"/>
      <c r="D117" s="33"/>
      <c r="E117" s="33"/>
      <c r="F117" s="33"/>
      <c r="G117" s="33"/>
      <c r="H117" s="33"/>
    </row>
    <row r="118" spans="1:8" ht="15">
      <c r="A118" s="177"/>
      <c r="B118" s="177"/>
      <c r="C118" s="33"/>
      <c r="D118" s="33"/>
      <c r="E118" s="33"/>
      <c r="F118" s="33"/>
      <c r="G118" s="33"/>
      <c r="H118" s="33"/>
    </row>
    <row r="119" spans="1:8" ht="15">
      <c r="A119" s="177"/>
      <c r="B119" s="177"/>
      <c r="C119" s="33"/>
      <c r="D119" s="33"/>
      <c r="E119" s="33"/>
      <c r="F119" s="33"/>
      <c r="G119" s="33"/>
      <c r="H119" s="33"/>
    </row>
    <row r="120" spans="2:8" ht="15">
      <c r="B120" s="177"/>
      <c r="C120" s="33"/>
      <c r="D120" s="33"/>
      <c r="E120" s="33"/>
      <c r="F120" s="33"/>
      <c r="G120" s="33"/>
      <c r="H120" s="33"/>
    </row>
    <row r="121" spans="2:8" ht="15">
      <c r="B121" s="177"/>
      <c r="C121" s="33"/>
      <c r="D121" s="33"/>
      <c r="E121" s="33"/>
      <c r="F121" s="33"/>
      <c r="G121" s="33"/>
      <c r="H121" s="33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6.421875" style="1" bestFit="1" customWidth="1"/>
    <col min="2" max="2" width="3.00390625" style="1" bestFit="1" customWidth="1"/>
    <col min="3" max="3" width="26.421875" style="0" customWidth="1"/>
    <col min="4" max="4" width="10.140625" style="0" customWidth="1"/>
    <col min="5" max="5" width="10.8515625" style="0" bestFit="1" customWidth="1"/>
    <col min="6" max="6" width="8.140625" style="0" bestFit="1" customWidth="1"/>
    <col min="7" max="7" width="9.28125" style="0" bestFit="1" customWidth="1"/>
    <col min="8" max="10" width="9.421875" style="0" bestFit="1" customWidth="1"/>
    <col min="11" max="11" width="8.28125" style="0" bestFit="1" customWidth="1"/>
    <col min="12" max="12" width="6.28125" style="0" bestFit="1" customWidth="1"/>
    <col min="13" max="13" width="7.8515625" style="0" bestFit="1" customWidth="1"/>
    <col min="14" max="14" width="10.57421875" style="0" bestFit="1" customWidth="1"/>
    <col min="15" max="15" width="9.8515625" style="0" bestFit="1" customWidth="1"/>
    <col min="16" max="16" width="5.57421875" style="169" bestFit="1" customWidth="1"/>
    <col min="17" max="17" width="16.28125" style="0" bestFit="1" customWidth="1"/>
    <col min="18" max="18" width="17.00390625" style="0" bestFit="1" customWidth="1"/>
    <col min="19" max="19" width="17.421875" style="0" bestFit="1" customWidth="1"/>
    <col min="20" max="20" width="23.140625" style="0" bestFit="1" customWidth="1"/>
    <col min="21" max="21" width="18.140625" style="0" bestFit="1" customWidth="1"/>
  </cols>
  <sheetData>
    <row r="1" spans="1:21" s="170" customFormat="1" ht="21" customHeight="1" thickBot="1">
      <c r="A1" s="218" t="s">
        <v>209</v>
      </c>
      <c r="B1" s="218"/>
      <c r="C1" s="218" t="s">
        <v>41</v>
      </c>
      <c r="D1" s="219" t="s">
        <v>210</v>
      </c>
      <c r="E1" s="219" t="s">
        <v>88</v>
      </c>
      <c r="F1" s="219" t="s">
        <v>41</v>
      </c>
      <c r="G1" s="219" t="s">
        <v>9</v>
      </c>
      <c r="H1" s="219" t="s">
        <v>89</v>
      </c>
      <c r="I1" s="219" t="s">
        <v>212</v>
      </c>
      <c r="J1" s="219" t="s">
        <v>213</v>
      </c>
      <c r="K1" s="219" t="s">
        <v>329</v>
      </c>
      <c r="L1" s="220" t="s">
        <v>214</v>
      </c>
      <c r="M1" s="220" t="s">
        <v>329</v>
      </c>
      <c r="N1" s="269" t="s">
        <v>330</v>
      </c>
      <c r="O1" s="222" t="s">
        <v>216</v>
      </c>
      <c r="P1" s="223"/>
      <c r="Q1" s="270">
        <v>2010</v>
      </c>
      <c r="R1" s="270">
        <v>2011</v>
      </c>
      <c r="S1" s="270">
        <v>2012</v>
      </c>
      <c r="T1" s="270">
        <v>2013</v>
      </c>
      <c r="U1" s="270">
        <v>2014</v>
      </c>
    </row>
    <row r="2" spans="1:21" ht="18.75" customHeight="1">
      <c r="A2" s="224" t="s">
        <v>51</v>
      </c>
      <c r="B2" s="224" t="s">
        <v>218</v>
      </c>
      <c r="C2" s="225" t="s">
        <v>381</v>
      </c>
      <c r="D2" s="224">
        <v>755</v>
      </c>
      <c r="E2" s="224">
        <v>57</v>
      </c>
      <c r="F2" s="224">
        <v>5</v>
      </c>
      <c r="G2" s="224">
        <v>5</v>
      </c>
      <c r="H2" s="224">
        <v>19</v>
      </c>
      <c r="I2" s="224">
        <v>7</v>
      </c>
      <c r="J2" s="224">
        <v>5</v>
      </c>
      <c r="K2" s="224" t="s">
        <v>331</v>
      </c>
      <c r="L2" s="224">
        <v>14</v>
      </c>
      <c r="M2" s="224" t="s">
        <v>331</v>
      </c>
      <c r="N2" s="224">
        <v>18</v>
      </c>
      <c r="O2" s="226">
        <f aca="true" t="shared" si="0" ref="O2:O7">SUM(H2:J2)</f>
        <v>31</v>
      </c>
      <c r="P2" s="227">
        <f aca="true" t="shared" si="1" ref="P2:P7">D2/E2</f>
        <v>13.24561403508772</v>
      </c>
      <c r="Q2" t="s">
        <v>332</v>
      </c>
      <c r="R2" t="s">
        <v>333</v>
      </c>
      <c r="S2" s="233" t="s">
        <v>334</v>
      </c>
      <c r="T2" s="233" t="s">
        <v>335</v>
      </c>
      <c r="U2" t="s">
        <v>382</v>
      </c>
    </row>
    <row r="3" spans="1:21" ht="18.75" customHeight="1">
      <c r="A3" s="228" t="s">
        <v>52</v>
      </c>
      <c r="B3" s="228" t="s">
        <v>218</v>
      </c>
      <c r="C3" s="230" t="s">
        <v>43</v>
      </c>
      <c r="D3" s="228">
        <v>526</v>
      </c>
      <c r="E3" s="228">
        <v>56</v>
      </c>
      <c r="F3" s="228">
        <v>0</v>
      </c>
      <c r="G3" s="228">
        <v>0</v>
      </c>
      <c r="H3" s="228">
        <v>4</v>
      </c>
      <c r="I3" s="228">
        <v>4</v>
      </c>
      <c r="J3" s="228">
        <v>8</v>
      </c>
      <c r="K3" s="253" t="s">
        <v>331</v>
      </c>
      <c r="L3" s="228">
        <v>3</v>
      </c>
      <c r="M3" s="253" t="s">
        <v>331</v>
      </c>
      <c r="N3" s="228">
        <v>2</v>
      </c>
      <c r="O3" s="231">
        <f t="shared" si="0"/>
        <v>16</v>
      </c>
      <c r="P3" s="232">
        <f t="shared" si="1"/>
        <v>9.392857142857142</v>
      </c>
      <c r="Q3" t="s">
        <v>336</v>
      </c>
      <c r="R3" t="s">
        <v>337</v>
      </c>
      <c r="S3" s="233" t="s">
        <v>338</v>
      </c>
      <c r="T3" s="233" t="s">
        <v>339</v>
      </c>
      <c r="U3" t="s">
        <v>383</v>
      </c>
    </row>
    <row r="4" spans="1:21" ht="18.75" customHeight="1">
      <c r="A4" s="234" t="s">
        <v>53</v>
      </c>
      <c r="B4" s="234" t="s">
        <v>218</v>
      </c>
      <c r="C4" s="235" t="s">
        <v>393</v>
      </c>
      <c r="D4" s="234">
        <v>419</v>
      </c>
      <c r="E4" s="234">
        <v>54</v>
      </c>
      <c r="F4" s="234">
        <v>0</v>
      </c>
      <c r="G4" s="234">
        <v>0</v>
      </c>
      <c r="H4" s="234">
        <v>5</v>
      </c>
      <c r="I4" s="234">
        <v>8</v>
      </c>
      <c r="J4" s="234">
        <v>3</v>
      </c>
      <c r="K4" s="224" t="s">
        <v>331</v>
      </c>
      <c r="L4" s="234">
        <v>6</v>
      </c>
      <c r="M4" s="224" t="s">
        <v>331</v>
      </c>
      <c r="N4" s="234">
        <v>2</v>
      </c>
      <c r="O4" s="226">
        <f t="shared" si="0"/>
        <v>16</v>
      </c>
      <c r="P4" s="237">
        <f t="shared" si="1"/>
        <v>7.7592592592592595</v>
      </c>
      <c r="Q4" t="s">
        <v>340</v>
      </c>
      <c r="R4" t="s">
        <v>341</v>
      </c>
      <c r="S4" s="233" t="s">
        <v>342</v>
      </c>
      <c r="T4" s="233" t="s">
        <v>343</v>
      </c>
      <c r="U4" t="s">
        <v>384</v>
      </c>
    </row>
    <row r="5" spans="1:21" ht="18.75" customHeight="1">
      <c r="A5" s="228" t="s">
        <v>54</v>
      </c>
      <c r="B5" s="257" t="s">
        <v>218</v>
      </c>
      <c r="C5" s="271" t="s">
        <v>395</v>
      </c>
      <c r="D5" s="257">
        <v>265</v>
      </c>
      <c r="E5" s="257">
        <v>56</v>
      </c>
      <c r="F5" s="257">
        <v>0</v>
      </c>
      <c r="G5" s="257">
        <v>0</v>
      </c>
      <c r="H5" s="257">
        <v>1</v>
      </c>
      <c r="I5" s="257">
        <v>1</v>
      </c>
      <c r="J5" s="257">
        <v>2</v>
      </c>
      <c r="K5" s="253" t="s">
        <v>331</v>
      </c>
      <c r="L5" s="257">
        <v>1</v>
      </c>
      <c r="M5" s="253" t="s">
        <v>331</v>
      </c>
      <c r="N5" s="257">
        <v>1</v>
      </c>
      <c r="O5" s="254">
        <f t="shared" si="0"/>
        <v>4</v>
      </c>
      <c r="P5" s="232">
        <f t="shared" si="1"/>
        <v>4.732142857142857</v>
      </c>
      <c r="Q5" t="s">
        <v>344</v>
      </c>
      <c r="R5" t="s">
        <v>345</v>
      </c>
      <c r="S5" t="s">
        <v>346</v>
      </c>
      <c r="T5" s="233" t="s">
        <v>347</v>
      </c>
      <c r="U5" t="s">
        <v>385</v>
      </c>
    </row>
    <row r="6" spans="1:21" ht="18.75" customHeight="1">
      <c r="A6" s="234" t="s">
        <v>55</v>
      </c>
      <c r="B6" s="234" t="s">
        <v>218</v>
      </c>
      <c r="C6" s="235" t="s">
        <v>451</v>
      </c>
      <c r="D6" s="234">
        <v>240</v>
      </c>
      <c r="E6" s="234">
        <v>45</v>
      </c>
      <c r="F6" s="234">
        <v>0</v>
      </c>
      <c r="G6" s="234">
        <v>0</v>
      </c>
      <c r="H6" s="234">
        <v>0</v>
      </c>
      <c r="I6" s="234">
        <v>4</v>
      </c>
      <c r="J6" s="234">
        <v>2</v>
      </c>
      <c r="K6" s="234" t="s">
        <v>352</v>
      </c>
      <c r="L6" s="234">
        <v>3</v>
      </c>
      <c r="M6" s="234" t="s">
        <v>331</v>
      </c>
      <c r="N6" s="234">
        <v>0</v>
      </c>
      <c r="O6" s="226">
        <f t="shared" si="0"/>
        <v>6</v>
      </c>
      <c r="P6" s="237">
        <f t="shared" si="1"/>
        <v>5.333333333333333</v>
      </c>
      <c r="R6" t="s">
        <v>353</v>
      </c>
      <c r="S6" s="233" t="s">
        <v>354</v>
      </c>
      <c r="T6" s="233" t="s">
        <v>355</v>
      </c>
      <c r="U6" t="s">
        <v>386</v>
      </c>
    </row>
    <row r="7" spans="1:20" ht="18.75" customHeight="1">
      <c r="A7" s="228" t="s">
        <v>57</v>
      </c>
      <c r="B7" s="229"/>
      <c r="C7" s="230" t="s">
        <v>348</v>
      </c>
      <c r="D7" s="229">
        <v>209</v>
      </c>
      <c r="E7" s="229">
        <v>33</v>
      </c>
      <c r="F7" s="229">
        <v>0</v>
      </c>
      <c r="G7" s="229">
        <v>0</v>
      </c>
      <c r="H7" s="229">
        <v>1</v>
      </c>
      <c r="I7" s="229">
        <v>1</v>
      </c>
      <c r="J7" s="229">
        <v>5</v>
      </c>
      <c r="K7" s="253" t="s">
        <v>331</v>
      </c>
      <c r="L7" s="229">
        <v>1</v>
      </c>
      <c r="M7" s="253" t="s">
        <v>331</v>
      </c>
      <c r="N7" s="229">
        <v>2</v>
      </c>
      <c r="O7" s="231">
        <f t="shared" si="0"/>
        <v>7</v>
      </c>
      <c r="P7" s="232">
        <f t="shared" si="1"/>
        <v>6.333333333333333</v>
      </c>
      <c r="Q7" t="s">
        <v>349</v>
      </c>
      <c r="R7" t="s">
        <v>350</v>
      </c>
      <c r="S7" t="s">
        <v>351</v>
      </c>
      <c r="T7" s="233"/>
    </row>
    <row r="8" spans="1:21" ht="18.75" customHeight="1">
      <c r="A8" s="234" t="s">
        <v>58</v>
      </c>
      <c r="B8" s="234" t="s">
        <v>218</v>
      </c>
      <c r="C8" s="244" t="s">
        <v>391</v>
      </c>
      <c r="D8" s="245">
        <v>166</v>
      </c>
      <c r="E8" s="245">
        <v>29</v>
      </c>
      <c r="F8" s="245">
        <v>0</v>
      </c>
      <c r="G8" s="245">
        <v>0</v>
      </c>
      <c r="H8" s="245">
        <v>0</v>
      </c>
      <c r="I8" s="245">
        <v>1</v>
      </c>
      <c r="J8" s="245">
        <v>1</v>
      </c>
      <c r="K8" s="245" t="s">
        <v>358</v>
      </c>
      <c r="L8" s="245">
        <v>1</v>
      </c>
      <c r="M8" s="245" t="s">
        <v>331</v>
      </c>
      <c r="N8" s="245">
        <v>1</v>
      </c>
      <c r="O8" s="226">
        <f>SUM(H8:J8)</f>
        <v>2</v>
      </c>
      <c r="P8" s="237">
        <f>D8/E8</f>
        <v>5.724137931034483</v>
      </c>
      <c r="Q8" t="s">
        <v>361</v>
      </c>
      <c r="S8" s="173"/>
      <c r="T8" s="233" t="s">
        <v>362</v>
      </c>
      <c r="U8" t="s">
        <v>389</v>
      </c>
    </row>
    <row r="9" spans="1:21" ht="18.75" customHeight="1">
      <c r="A9" s="228" t="s">
        <v>60</v>
      </c>
      <c r="B9" s="229" t="s">
        <v>218</v>
      </c>
      <c r="C9" s="230" t="s">
        <v>447</v>
      </c>
      <c r="D9" s="229">
        <v>162</v>
      </c>
      <c r="E9" s="229">
        <v>28</v>
      </c>
      <c r="F9" s="229">
        <v>0</v>
      </c>
      <c r="G9" s="229">
        <v>0</v>
      </c>
      <c r="H9" s="229">
        <v>0</v>
      </c>
      <c r="I9" s="229">
        <v>2</v>
      </c>
      <c r="J9" s="229">
        <v>1</v>
      </c>
      <c r="K9" s="229" t="s">
        <v>352</v>
      </c>
      <c r="L9" s="229">
        <v>1</v>
      </c>
      <c r="M9" s="229" t="s">
        <v>352</v>
      </c>
      <c r="N9" s="229">
        <v>1</v>
      </c>
      <c r="O9" s="231">
        <f>SUM(H9:J9)</f>
        <v>3</v>
      </c>
      <c r="P9" s="232">
        <f>D9/E9</f>
        <v>5.785714285714286</v>
      </c>
      <c r="Q9" s="167"/>
      <c r="R9" s="247"/>
      <c r="S9" s="272" t="s">
        <v>356</v>
      </c>
      <c r="T9" s="273" t="s">
        <v>357</v>
      </c>
      <c r="U9" t="s">
        <v>387</v>
      </c>
    </row>
    <row r="10" spans="1:21" ht="18.75" customHeight="1">
      <c r="A10" s="234" t="s">
        <v>62</v>
      </c>
      <c r="B10" s="241" t="s">
        <v>218</v>
      </c>
      <c r="C10" s="242" t="s">
        <v>390</v>
      </c>
      <c r="D10" s="241">
        <v>160</v>
      </c>
      <c r="E10" s="241">
        <v>27</v>
      </c>
      <c r="F10" s="241">
        <v>0</v>
      </c>
      <c r="G10" s="241">
        <v>0</v>
      </c>
      <c r="H10" s="241">
        <v>0</v>
      </c>
      <c r="I10" s="241">
        <v>1</v>
      </c>
      <c r="J10" s="241">
        <v>1</v>
      </c>
      <c r="K10" s="241" t="s">
        <v>358</v>
      </c>
      <c r="L10" s="241">
        <v>0</v>
      </c>
      <c r="M10" s="241" t="s">
        <v>358</v>
      </c>
      <c r="N10" s="241">
        <v>2</v>
      </c>
      <c r="O10" s="236">
        <f>SUM(H10:J10)</f>
        <v>2</v>
      </c>
      <c r="P10" s="237">
        <f>D10/E10</f>
        <v>5.925925925925926</v>
      </c>
      <c r="R10" s="233" t="s">
        <v>359</v>
      </c>
      <c r="T10" s="233" t="s">
        <v>360</v>
      </c>
      <c r="U10" t="s">
        <v>388</v>
      </c>
    </row>
    <row r="11" spans="1:18" ht="18.75" customHeight="1">
      <c r="A11" s="228" t="s">
        <v>63</v>
      </c>
      <c r="B11" s="229"/>
      <c r="C11" s="230" t="s">
        <v>363</v>
      </c>
      <c r="D11" s="229">
        <v>68</v>
      </c>
      <c r="E11" s="229">
        <v>19</v>
      </c>
      <c r="F11" s="229">
        <v>0</v>
      </c>
      <c r="G11" s="229">
        <v>0</v>
      </c>
      <c r="H11" s="229">
        <v>0</v>
      </c>
      <c r="I11" s="229">
        <v>0</v>
      </c>
      <c r="J11" s="229">
        <v>2</v>
      </c>
      <c r="K11" s="229" t="s">
        <v>358</v>
      </c>
      <c r="L11" s="229">
        <v>0</v>
      </c>
      <c r="M11" s="229" t="s">
        <v>352</v>
      </c>
      <c r="N11" s="229">
        <v>0</v>
      </c>
      <c r="O11" s="231">
        <f>SUM(H11:J11)</f>
        <v>2</v>
      </c>
      <c r="P11" s="232">
        <f>D11/E11</f>
        <v>3.5789473684210527</v>
      </c>
      <c r="Q11" t="s">
        <v>364</v>
      </c>
      <c r="R11" t="s">
        <v>365</v>
      </c>
    </row>
    <row r="12" spans="1:19" ht="18.75" customHeight="1">
      <c r="A12" s="234" t="s">
        <v>65</v>
      </c>
      <c r="B12" s="234"/>
      <c r="C12" s="249" t="s">
        <v>366</v>
      </c>
      <c r="D12" s="250">
        <v>24</v>
      </c>
      <c r="E12" s="250">
        <v>7</v>
      </c>
      <c r="F12" s="250">
        <v>0</v>
      </c>
      <c r="G12" s="250">
        <v>0</v>
      </c>
      <c r="H12" s="250">
        <v>0</v>
      </c>
      <c r="I12" s="250">
        <v>1</v>
      </c>
      <c r="J12" s="250">
        <v>0</v>
      </c>
      <c r="K12" s="250" t="s">
        <v>352</v>
      </c>
      <c r="L12" s="250">
        <v>0</v>
      </c>
      <c r="M12" s="250" t="s">
        <v>352</v>
      </c>
      <c r="N12" s="250">
        <v>0</v>
      </c>
      <c r="O12" s="236">
        <f>SUM(H12:J12)</f>
        <v>1</v>
      </c>
      <c r="P12" s="237">
        <f>D12/E12</f>
        <v>3.4285714285714284</v>
      </c>
      <c r="S12" s="233" t="s">
        <v>367</v>
      </c>
    </row>
    <row r="13" spans="1:17" ht="18.75" customHeight="1">
      <c r="A13" s="228" t="s">
        <v>66</v>
      </c>
      <c r="B13" s="228"/>
      <c r="C13" s="230" t="s">
        <v>368</v>
      </c>
      <c r="D13" s="229">
        <v>24</v>
      </c>
      <c r="E13" s="229">
        <v>11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 t="s">
        <v>369</v>
      </c>
      <c r="L13" s="229">
        <v>0</v>
      </c>
      <c r="M13" s="229" t="s">
        <v>370</v>
      </c>
      <c r="N13" s="229">
        <v>0</v>
      </c>
      <c r="O13" s="254">
        <f>SUM(H13:J13)</f>
        <v>0</v>
      </c>
      <c r="P13" s="232">
        <f>D13/E13</f>
        <v>2.1818181818181817</v>
      </c>
      <c r="Q13" t="s">
        <v>371</v>
      </c>
    </row>
    <row r="14" spans="1:19" ht="18.75" customHeight="1">
      <c r="A14" s="234" t="s">
        <v>68</v>
      </c>
      <c r="B14" s="234" t="s">
        <v>227</v>
      </c>
      <c r="C14" s="244" t="s">
        <v>586</v>
      </c>
      <c r="D14" s="245">
        <v>0</v>
      </c>
      <c r="E14" s="245">
        <v>2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 t="s">
        <v>587</v>
      </c>
      <c r="L14" s="245">
        <v>0</v>
      </c>
      <c r="M14" s="245" t="s">
        <v>588</v>
      </c>
      <c r="N14" s="245">
        <v>0</v>
      </c>
      <c r="O14" s="226">
        <f>SUM(H14:J14)</f>
        <v>0</v>
      </c>
      <c r="P14" s="237">
        <f>D14/E14</f>
        <v>0</v>
      </c>
      <c r="Q14" t="s">
        <v>589</v>
      </c>
      <c r="R14" s="131"/>
      <c r="S14" s="173"/>
    </row>
    <row r="15" spans="1:16" ht="18.75" customHeight="1">
      <c r="A15" s="228" t="s">
        <v>69</v>
      </c>
      <c r="B15" s="229"/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54">
        <f>SUM(H15:J15)</f>
        <v>0</v>
      </c>
      <c r="P15" s="232" t="e">
        <f>D15/E15</f>
        <v>#DIV/0!</v>
      </c>
    </row>
    <row r="16" spans="1:16" ht="18.75" customHeight="1" thickBot="1">
      <c r="A16" s="234" t="s">
        <v>70</v>
      </c>
      <c r="B16" s="234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26">
        <f>SUM(H16:J16)</f>
        <v>0</v>
      </c>
      <c r="P16" s="237" t="e">
        <f>D16/E16</f>
        <v>#DIV/0!</v>
      </c>
    </row>
    <row r="17" spans="2:20" ht="18.75" customHeight="1" thickBot="1">
      <c r="B17" s="175"/>
      <c r="C17" s="258" t="s">
        <v>328</v>
      </c>
      <c r="D17" s="259">
        <v>755</v>
      </c>
      <c r="E17" s="260">
        <v>57</v>
      </c>
      <c r="F17" s="260">
        <v>5</v>
      </c>
      <c r="G17" s="260">
        <v>5</v>
      </c>
      <c r="H17" s="260">
        <v>19</v>
      </c>
      <c r="I17" s="260">
        <v>8</v>
      </c>
      <c r="J17" s="260">
        <v>8</v>
      </c>
      <c r="K17" s="260"/>
      <c r="L17" s="260">
        <v>14</v>
      </c>
      <c r="M17" s="260"/>
      <c r="N17" s="260">
        <v>18</v>
      </c>
      <c r="O17" s="261">
        <v>31</v>
      </c>
      <c r="P17" s="274">
        <v>13.25</v>
      </c>
      <c r="Q17" s="73"/>
      <c r="T17" s="233"/>
    </row>
    <row r="18" spans="1:17" ht="18.75" customHeight="1" thickBot="1">
      <c r="A18" s="175"/>
      <c r="D18" s="262"/>
      <c r="E18" s="263"/>
      <c r="F18" s="263"/>
      <c r="G18" s="263"/>
      <c r="H18" s="263"/>
      <c r="I18" s="263"/>
      <c r="J18" s="263"/>
      <c r="K18" s="263"/>
      <c r="L18" s="264"/>
      <c r="M18" s="264"/>
      <c r="N18" s="265"/>
      <c r="O18" s="266"/>
      <c r="Q18" s="73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spans="4:9" ht="18.75" customHeight="1">
      <c r="D25" s="267"/>
      <c r="I25" s="267"/>
    </row>
    <row r="26" spans="4:9" ht="18.75" customHeight="1">
      <c r="D26" s="267"/>
      <c r="I26" s="267"/>
    </row>
    <row r="27" spans="4:9" ht="18.75" customHeight="1">
      <c r="D27" s="267"/>
      <c r="I27" s="267"/>
    </row>
    <row r="28" spans="4:9" ht="18.75" customHeight="1">
      <c r="D28" s="267"/>
      <c r="I28" s="267"/>
    </row>
    <row r="29" spans="4:9" ht="18.75" customHeight="1">
      <c r="D29" s="267"/>
      <c r="I29" s="267"/>
    </row>
    <row r="30" spans="4:9" ht="18.75" customHeight="1">
      <c r="D30" s="267"/>
      <c r="I30" s="267"/>
    </row>
    <row r="31" ht="18.75" customHeight="1"/>
    <row r="32" spans="8:9" ht="18.75" customHeight="1">
      <c r="H32" s="267"/>
      <c r="I32" s="267"/>
    </row>
    <row r="33" spans="8:11" ht="18.75" customHeight="1">
      <c r="H33" s="267"/>
      <c r="J33" s="267"/>
      <c r="K33" s="267"/>
    </row>
    <row r="34" spans="3:9" ht="18.75" customHeight="1">
      <c r="C34" s="33"/>
      <c r="D34" s="33"/>
      <c r="E34" s="33"/>
      <c r="F34" s="33"/>
      <c r="G34" s="33"/>
      <c r="H34" s="33"/>
      <c r="I34" s="33"/>
    </row>
    <row r="35" spans="2:9" ht="18.75" customHeight="1">
      <c r="B35" s="177"/>
      <c r="C35" s="33"/>
      <c r="D35" s="33"/>
      <c r="E35" s="33"/>
      <c r="F35" s="33"/>
      <c r="G35" s="33"/>
      <c r="H35" s="33"/>
      <c r="I35" s="33"/>
    </row>
    <row r="36" spans="2:15" ht="18.75" customHeight="1">
      <c r="B36" s="177"/>
      <c r="C36" s="33"/>
      <c r="D36" s="33"/>
      <c r="E36" s="33"/>
      <c r="F36" s="33"/>
      <c r="G36" s="33"/>
      <c r="H36" s="33"/>
      <c r="I36" s="33"/>
      <c r="L36" s="268"/>
      <c r="M36" s="268"/>
      <c r="N36" s="268"/>
      <c r="O36" s="268"/>
    </row>
    <row r="37" spans="1:15" ht="18.75" customHeight="1">
      <c r="A37" s="177"/>
      <c r="B37" s="177"/>
      <c r="C37" s="33"/>
      <c r="D37" s="33"/>
      <c r="E37" s="33"/>
      <c r="F37" s="33"/>
      <c r="G37" s="33"/>
      <c r="H37" s="33"/>
      <c r="I37" s="33"/>
      <c r="L37" s="268"/>
      <c r="M37" s="268"/>
      <c r="N37" s="268"/>
      <c r="O37" s="268"/>
    </row>
    <row r="38" spans="1:9" ht="18.75" customHeight="1">
      <c r="A38" s="177"/>
      <c r="B38" s="177"/>
      <c r="C38" s="33"/>
      <c r="D38" s="33"/>
      <c r="E38" s="33"/>
      <c r="F38" s="33"/>
      <c r="G38" s="33"/>
      <c r="H38" s="33"/>
      <c r="I38" s="33"/>
    </row>
    <row r="39" spans="1:9" ht="18.75" customHeight="1">
      <c r="A39" s="177"/>
      <c r="B39" s="177"/>
      <c r="C39" s="33"/>
      <c r="D39" s="33"/>
      <c r="E39" s="33"/>
      <c r="F39" s="33"/>
      <c r="G39" s="33"/>
      <c r="H39" s="33"/>
      <c r="I39" s="33"/>
    </row>
    <row r="40" spans="1:9" ht="18.75" customHeight="1">
      <c r="A40" s="177"/>
      <c r="B40" s="177"/>
      <c r="C40" s="33"/>
      <c r="D40" s="33"/>
      <c r="E40" s="33"/>
      <c r="F40" s="33"/>
      <c r="G40" s="33"/>
      <c r="H40" s="33"/>
      <c r="I40" s="33"/>
    </row>
    <row r="41" spans="1:9" ht="18.75" customHeight="1">
      <c r="A41" s="177"/>
      <c r="B41" s="177"/>
      <c r="C41" s="33"/>
      <c r="D41" s="33"/>
      <c r="E41" s="33"/>
      <c r="F41" s="33"/>
      <c r="G41" s="33"/>
      <c r="H41" s="33"/>
      <c r="I41" s="33"/>
    </row>
    <row r="42" spans="1:9" ht="18.75" customHeight="1">
      <c r="A42" s="177"/>
      <c r="B42" s="177"/>
      <c r="C42" s="33"/>
      <c r="D42" s="33"/>
      <c r="E42" s="33"/>
      <c r="F42" s="33"/>
      <c r="G42" s="33"/>
      <c r="H42" s="33"/>
      <c r="I42" s="33"/>
    </row>
    <row r="43" spans="1:9" ht="18.75" customHeight="1">
      <c r="A43" s="177"/>
      <c r="B43" s="177"/>
      <c r="C43" s="33"/>
      <c r="D43" s="33"/>
      <c r="E43" s="33"/>
      <c r="F43" s="33"/>
      <c r="G43" s="33"/>
      <c r="H43" s="33"/>
      <c r="I43" s="33"/>
    </row>
    <row r="44" spans="1:13" ht="18.75" customHeight="1">
      <c r="A44" s="177"/>
      <c r="B44" s="177"/>
      <c r="C44" s="33"/>
      <c r="D44" s="33"/>
      <c r="E44" s="33"/>
      <c r="F44" s="33"/>
      <c r="G44" s="33"/>
      <c r="H44" s="33"/>
      <c r="I44" s="33"/>
      <c r="L44" s="267"/>
      <c r="M44" s="267"/>
    </row>
    <row r="45" spans="1:13" ht="18.75" customHeight="1">
      <c r="A45" s="177"/>
      <c r="B45" s="177"/>
      <c r="C45" s="33"/>
      <c r="D45" s="33"/>
      <c r="E45" s="33"/>
      <c r="F45" s="33"/>
      <c r="G45" s="33"/>
      <c r="H45" s="33"/>
      <c r="I45" s="33"/>
      <c r="L45" s="267"/>
      <c r="M45" s="267"/>
    </row>
    <row r="46" spans="1:9" ht="18.75" customHeight="1">
      <c r="A46" s="177"/>
      <c r="B46" s="177"/>
      <c r="C46" s="33"/>
      <c r="D46" s="33"/>
      <c r="E46" s="33"/>
      <c r="F46" s="33"/>
      <c r="G46" s="33"/>
      <c r="H46" s="33"/>
      <c r="I46" s="33"/>
    </row>
    <row r="47" spans="1:15" ht="18.75" customHeight="1">
      <c r="A47" s="177"/>
      <c r="B47" s="177"/>
      <c r="C47" s="33"/>
      <c r="D47" s="33"/>
      <c r="E47" s="33"/>
      <c r="F47" s="33"/>
      <c r="G47" s="33"/>
      <c r="H47" s="33"/>
      <c r="I47" s="33"/>
      <c r="L47" s="267"/>
      <c r="M47" s="267"/>
      <c r="O47" s="268"/>
    </row>
    <row r="48" spans="1:9" ht="18.75" customHeight="1">
      <c r="A48" s="177"/>
      <c r="B48" s="177"/>
      <c r="C48" s="33"/>
      <c r="D48" s="33"/>
      <c r="E48" s="33"/>
      <c r="F48" s="33"/>
      <c r="G48" s="33"/>
      <c r="H48" s="33"/>
      <c r="I48" s="33"/>
    </row>
    <row r="49" spans="1:9" ht="18.75" customHeight="1">
      <c r="A49" s="177"/>
      <c r="B49" s="177"/>
      <c r="C49" s="33"/>
      <c r="D49" s="33"/>
      <c r="E49" s="33"/>
      <c r="F49" s="33"/>
      <c r="G49" s="33"/>
      <c r="H49" s="33"/>
      <c r="I49" s="33"/>
    </row>
    <row r="50" spans="1:13" ht="18.75" customHeight="1">
      <c r="A50" s="177"/>
      <c r="B50" s="177"/>
      <c r="C50" s="33"/>
      <c r="D50" s="33"/>
      <c r="E50" s="33"/>
      <c r="F50" s="33"/>
      <c r="G50" s="33"/>
      <c r="H50" s="33"/>
      <c r="I50" s="33"/>
      <c r="L50" s="267"/>
      <c r="M50" s="267"/>
    </row>
    <row r="51" spans="1:13" ht="18.75" customHeight="1">
      <c r="A51" s="177"/>
      <c r="B51" s="177"/>
      <c r="C51" s="33"/>
      <c r="D51" s="33"/>
      <c r="E51" s="33"/>
      <c r="F51" s="33"/>
      <c r="G51" s="33"/>
      <c r="H51" s="33"/>
      <c r="I51" s="33"/>
      <c r="L51" s="267"/>
      <c r="M51" s="267"/>
    </row>
    <row r="52" spans="1:9" ht="18.75" customHeight="1">
      <c r="A52" s="177"/>
      <c r="B52" s="177"/>
      <c r="C52" s="33"/>
      <c r="D52" s="33"/>
      <c r="E52" s="33"/>
      <c r="F52" s="33"/>
      <c r="G52" s="33"/>
      <c r="H52" s="33"/>
      <c r="I52" s="33"/>
    </row>
    <row r="53" spans="1:15" ht="18.75" customHeight="1">
      <c r="A53" s="177"/>
      <c r="B53" s="177"/>
      <c r="C53" s="33"/>
      <c r="D53" s="33"/>
      <c r="E53" s="33"/>
      <c r="F53" s="33"/>
      <c r="G53" s="33"/>
      <c r="H53" s="33"/>
      <c r="I53" s="33"/>
      <c r="L53" s="267"/>
      <c r="M53" s="267"/>
      <c r="O53" s="267"/>
    </row>
    <row r="54" spans="1:9" ht="18.75" customHeight="1">
      <c r="A54" s="177"/>
      <c r="B54" s="177"/>
      <c r="C54" s="33"/>
      <c r="D54" s="33"/>
      <c r="E54" s="33"/>
      <c r="F54" s="33"/>
      <c r="G54" s="33"/>
      <c r="H54" s="33"/>
      <c r="I54" s="33"/>
    </row>
    <row r="55" spans="1:13" ht="18.75" customHeight="1">
      <c r="A55" s="177"/>
      <c r="B55" s="177"/>
      <c r="C55" s="33"/>
      <c r="D55" s="33"/>
      <c r="E55" s="33"/>
      <c r="F55" s="33"/>
      <c r="G55" s="33"/>
      <c r="H55" s="33"/>
      <c r="I55" s="33"/>
      <c r="L55" s="267"/>
      <c r="M55" s="267"/>
    </row>
    <row r="56" spans="1:13" ht="18.75" customHeight="1">
      <c r="A56" s="177"/>
      <c r="B56" s="177"/>
      <c r="C56" s="33"/>
      <c r="D56" s="33"/>
      <c r="E56" s="33"/>
      <c r="F56" s="33"/>
      <c r="G56" s="33"/>
      <c r="H56" s="33"/>
      <c r="I56" s="33"/>
      <c r="L56" s="267"/>
      <c r="M56" s="267"/>
    </row>
    <row r="57" spans="1:9" ht="15">
      <c r="A57" s="177"/>
      <c r="B57" s="177"/>
      <c r="C57" s="33"/>
      <c r="D57" s="33"/>
      <c r="E57" s="33"/>
      <c r="F57" s="33"/>
      <c r="G57" s="33"/>
      <c r="H57" s="33"/>
      <c r="I57" s="33"/>
    </row>
    <row r="58" spans="1:15" ht="15">
      <c r="A58" s="177"/>
      <c r="B58" s="177"/>
      <c r="C58" s="33"/>
      <c r="D58" s="33"/>
      <c r="E58" s="33"/>
      <c r="F58" s="33"/>
      <c r="G58" s="33"/>
      <c r="H58" s="33"/>
      <c r="I58" s="33"/>
      <c r="L58" s="267"/>
      <c r="M58" s="267"/>
      <c r="O58" s="267"/>
    </row>
    <row r="59" spans="1:14" ht="15">
      <c r="A59" s="177"/>
      <c r="B59" s="177"/>
      <c r="C59" s="33"/>
      <c r="D59" s="33"/>
      <c r="E59" s="33"/>
      <c r="F59" s="33"/>
      <c r="G59" s="33"/>
      <c r="H59" s="33"/>
      <c r="I59" s="33"/>
      <c r="L59" s="267"/>
      <c r="M59" s="267"/>
      <c r="N59" s="178"/>
    </row>
    <row r="60" spans="1:9" ht="15">
      <c r="A60" s="177"/>
      <c r="B60" s="177"/>
      <c r="C60" s="33"/>
      <c r="D60" s="33"/>
      <c r="E60" s="33"/>
      <c r="F60" s="33"/>
      <c r="G60" s="33"/>
      <c r="H60" s="33"/>
      <c r="I60" s="33"/>
    </row>
    <row r="61" spans="1:9" ht="15">
      <c r="A61" s="177"/>
      <c r="B61" s="177"/>
      <c r="C61" s="33"/>
      <c r="D61" s="33"/>
      <c r="E61" s="33"/>
      <c r="F61" s="33"/>
      <c r="G61" s="33"/>
      <c r="H61" s="33"/>
      <c r="I61" s="33"/>
    </row>
    <row r="62" spans="1:9" ht="15">
      <c r="A62" s="177"/>
      <c r="B62" s="177"/>
      <c r="C62" s="33"/>
      <c r="D62" s="33"/>
      <c r="E62" s="33"/>
      <c r="F62" s="33"/>
      <c r="G62" s="33"/>
      <c r="H62" s="33"/>
      <c r="I62" s="33"/>
    </row>
    <row r="63" spans="1:9" ht="15">
      <c r="A63" s="177"/>
      <c r="B63" s="177"/>
      <c r="C63" s="33"/>
      <c r="D63" s="33"/>
      <c r="E63" s="33"/>
      <c r="F63" s="33"/>
      <c r="G63" s="33"/>
      <c r="H63" s="33"/>
      <c r="I63" s="33"/>
    </row>
    <row r="64" spans="1:9" ht="15">
      <c r="A64" s="177"/>
      <c r="B64" s="177"/>
      <c r="C64" s="33"/>
      <c r="D64" s="33"/>
      <c r="E64" s="33"/>
      <c r="F64" s="33"/>
      <c r="G64" s="33"/>
      <c r="H64" s="33"/>
      <c r="I64" s="33"/>
    </row>
    <row r="65" spans="1:2" ht="15">
      <c r="A65" s="177"/>
      <c r="B65" s="177"/>
    </row>
    <row r="66" ht="15">
      <c r="A66" s="177"/>
    </row>
    <row r="67" ht="15">
      <c r="A67" s="17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Beinhardt, Sebastian</cp:lastModifiedBy>
  <cp:lastPrinted>2014-08-15T10:08:18Z</cp:lastPrinted>
  <dcterms:modified xsi:type="dcterms:W3CDTF">2014-09-16T11:43:55Z</dcterms:modified>
  <cp:category/>
  <cp:version/>
  <cp:contentType/>
  <cp:contentStatus/>
</cp:coreProperties>
</file>